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60" windowWidth="16296" windowHeight="5856"/>
  </bookViews>
  <sheets>
    <sheet name="3.1.團體訴訟案件列表  (2)" sheetId="1" r:id="rId1"/>
  </sheets>
  <definedNames>
    <definedName name="_xlnm.Print_Area" localSheetId="0">'3.1.團體訴訟案件列表  (2)'!$A$1:$Z$95</definedName>
  </definedNames>
  <calcPr calcId="145621"/>
</workbook>
</file>

<file path=xl/calcChain.xml><?xml version="1.0" encoding="utf-8"?>
<calcChain xmlns="http://schemas.openxmlformats.org/spreadsheetml/2006/main">
  <c r="O74" i="1" l="1"/>
  <c r="N74" i="1"/>
  <c r="O73" i="1"/>
  <c r="N73" i="1"/>
  <c r="O72" i="1"/>
  <c r="N72" i="1"/>
  <c r="O53" i="1"/>
  <c r="N53" i="1"/>
  <c r="O7" i="1"/>
  <c r="N7" i="1"/>
  <c r="O2" i="1"/>
  <c r="N2" i="1"/>
</calcChain>
</file>

<file path=xl/sharedStrings.xml><?xml version="1.0" encoding="utf-8"?>
<sst xmlns="http://schemas.openxmlformats.org/spreadsheetml/2006/main" count="881" uniqueCount="773">
  <si>
    <t>序號</t>
  </si>
  <si>
    <t>不法行為期日</t>
  </si>
  <si>
    <t>民事起訴法院</t>
  </si>
  <si>
    <t>台鳳</t>
  </si>
  <si>
    <t>86-87</t>
  </si>
  <si>
    <r>
      <t>89.01.31</t>
    </r>
    <r>
      <rPr>
        <sz val="10"/>
        <rFont val="標楷體"/>
        <family val="4"/>
        <charset val="136"/>
      </rPr>
      <t>檢察官起訴。</t>
    </r>
    <r>
      <rPr>
        <u/>
        <sz val="10"/>
        <rFont val="標楷體"/>
        <family val="4"/>
        <charset val="136"/>
      </rPr>
      <t xml:space="preserve">
92.05.01</t>
    </r>
    <r>
      <rPr>
        <sz val="10"/>
        <rFont val="標楷體"/>
        <family val="4"/>
        <charset val="136"/>
      </rPr>
      <t xml:space="preserve">台北地院宣判，被告黃宗宏、陳台盛、劉家宏、史金生有罪，被告黃任中、馬忠芳、陳克威無罪。
</t>
    </r>
    <r>
      <rPr>
        <u/>
        <sz val="10"/>
        <rFont val="標楷體"/>
        <family val="4"/>
        <charset val="136"/>
      </rPr>
      <t>93.09.15</t>
    </r>
    <r>
      <rPr>
        <sz val="10"/>
        <rFont val="標楷體"/>
        <family val="4"/>
        <charset val="136"/>
      </rPr>
      <t xml:space="preserve">高院宣判,黃宗宏等仍以違反證交法155條判決有罪。
</t>
    </r>
    <r>
      <rPr>
        <u/>
        <sz val="10"/>
        <rFont val="標楷體"/>
        <family val="4"/>
        <charset val="136"/>
      </rPr>
      <t>93.10.01</t>
    </r>
    <r>
      <rPr>
        <sz val="10"/>
        <rFont val="標楷體"/>
        <family val="4"/>
        <charset val="136"/>
      </rPr>
      <t xml:space="preserve">對於部分被告附民上訴最高法院。
</t>
    </r>
    <r>
      <rPr>
        <u/>
        <sz val="10"/>
        <rFont val="標楷體"/>
        <family val="4"/>
        <charset val="136"/>
      </rPr>
      <t>95.03.09</t>
    </r>
    <r>
      <rPr>
        <sz val="10"/>
        <rFont val="標楷體"/>
        <family val="4"/>
        <charset val="136"/>
      </rPr>
      <t xml:space="preserve">最高法院宣判,原判決關於黃宗宏等11名被告部分均撤銷，發回高院。
</t>
    </r>
    <r>
      <rPr>
        <u/>
        <sz val="10"/>
        <rFont val="標楷體"/>
        <family val="4"/>
        <charset val="136"/>
      </rPr>
      <t>98.04.30、98.06.11</t>
    </r>
    <r>
      <rPr>
        <sz val="10"/>
        <rFont val="標楷體"/>
        <family val="4"/>
        <charset val="136"/>
      </rPr>
      <t xml:space="preserve">高等法院更一審宣判，黃宗宏等仍以違反證交法第155條判決有罪。
</t>
    </r>
    <r>
      <rPr>
        <u/>
        <sz val="10"/>
        <rFont val="標楷體"/>
        <family val="4"/>
        <charset val="136"/>
      </rPr>
      <t>98.06.30</t>
    </r>
    <r>
      <rPr>
        <sz val="10"/>
        <rFont val="標楷體"/>
        <family val="4"/>
        <charset val="136"/>
      </rPr>
      <t xml:space="preserve">高等法院關於馬忠芳部分更一審判決有罪，黃宗宏等人就高院更一審有罪之部分上訴最高法院。
</t>
    </r>
    <r>
      <rPr>
        <u/>
        <sz val="10"/>
        <rFont val="標楷體"/>
        <family val="4"/>
        <charset val="136"/>
      </rPr>
      <t>100.02.17</t>
    </r>
    <r>
      <rPr>
        <sz val="10"/>
        <rFont val="標楷體"/>
        <family val="4"/>
        <charset val="136"/>
      </rPr>
      <t xml:space="preserve">最高法院判決再度發回高院更審。
</t>
    </r>
    <r>
      <rPr>
        <u/>
        <sz val="10"/>
        <rFont val="標楷體"/>
        <family val="4"/>
        <charset val="136"/>
      </rPr>
      <t>102.08.30</t>
    </r>
    <r>
      <rPr>
        <sz val="10"/>
        <rFont val="標楷體"/>
        <family val="4"/>
        <charset val="136"/>
      </rPr>
      <t>高等法院更二審宣判，黃宗宏等仍以違反證交法第155條判決有罪。</t>
    </r>
    <phoneticPr fontId="3" type="noConversion"/>
  </si>
  <si>
    <t>北地</t>
  </si>
  <si>
    <t>89訴302</t>
    <phoneticPr fontId="3" type="noConversion"/>
  </si>
  <si>
    <r>
      <t xml:space="preserve">92金上重訴5
95金上更一2
100金上重更二7
104金上重更(三)13
</t>
    </r>
    <r>
      <rPr>
        <sz val="10"/>
        <rFont val="Times New Roman"/>
        <family val="1"/>
      </rPr>
      <t/>
    </r>
    <phoneticPr fontId="3" type="noConversion"/>
  </si>
  <si>
    <t>95台上1220
100台上775
104台上2617</t>
    <phoneticPr fontId="3" type="noConversion"/>
  </si>
  <si>
    <t>100金21(黃宗宏等)</t>
    <phoneticPr fontId="3" type="noConversion"/>
  </si>
  <si>
    <t>101台上502（馬忠芳）</t>
    <phoneticPr fontId="3" type="noConversion"/>
  </si>
  <si>
    <t>博達二</t>
  </si>
  <si>
    <t>88-93</t>
  </si>
  <si>
    <t>銀行</t>
    <phoneticPr fontId="3" type="noConversion"/>
  </si>
  <si>
    <r>
      <t>93.10.22</t>
    </r>
    <r>
      <rPr>
        <sz val="10"/>
        <rFont val="標楷體"/>
        <family val="4"/>
        <charset val="136"/>
      </rPr>
      <t xml:space="preserve">起訴。
</t>
    </r>
    <r>
      <rPr>
        <u/>
        <sz val="10"/>
        <rFont val="標楷體"/>
        <family val="4"/>
        <charset val="136"/>
      </rPr>
      <t>94.12.12</t>
    </r>
    <r>
      <rPr>
        <sz val="10"/>
        <rFont val="標楷體"/>
        <family val="4"/>
        <charset val="136"/>
      </rPr>
      <t xml:space="preserve">地院宣判，葉素菲等18人有罪，葉素菲有期徒刑14年，併科1.8億罰金，其餘被告分處6個月至4年不等。
</t>
    </r>
    <r>
      <rPr>
        <u/>
        <sz val="10"/>
        <rFont val="標楷體"/>
        <family val="4"/>
        <charset val="136"/>
      </rPr>
      <t>98.02.25</t>
    </r>
    <r>
      <rPr>
        <sz val="10"/>
        <rFont val="標楷體"/>
        <family val="4"/>
        <charset val="136"/>
      </rPr>
      <t>高院宣判，葉素菲等18人有罪，葉素菲有期徒刑14年，併科1.8億罰金，其餘被告分處3個月至4年不等。</t>
    </r>
    <r>
      <rPr>
        <u/>
        <sz val="10"/>
        <rFont val="標楷體"/>
        <family val="4"/>
        <charset val="136"/>
      </rPr>
      <t xml:space="preserve">
98.11.19</t>
    </r>
    <r>
      <rPr>
        <sz val="10"/>
        <rFont val="標楷體"/>
        <family val="4"/>
        <charset val="136"/>
      </rPr>
      <t xml:space="preserve">最高法院宣判，葉素菲等6人上訴駁回，葉孟川等3人撤銷發回。
</t>
    </r>
    <r>
      <rPr>
        <u/>
        <sz val="10"/>
        <rFont val="標楷體"/>
        <family val="4"/>
        <charset val="136"/>
      </rPr>
      <t>100.09.06</t>
    </r>
    <r>
      <rPr>
        <sz val="10"/>
        <rFont val="標楷體"/>
        <family val="4"/>
        <charset val="136"/>
      </rPr>
      <t xml:space="preserve">高院更一審宣判，葉孟川等3人均無罪。
檢察官提起上訴。
</t>
    </r>
    <r>
      <rPr>
        <u/>
        <sz val="10"/>
        <rFont val="標楷體"/>
        <family val="4"/>
        <charset val="136"/>
      </rPr>
      <t>101.04.12</t>
    </r>
    <r>
      <rPr>
        <sz val="10"/>
        <rFont val="標楷體"/>
        <family val="4"/>
        <charset val="136"/>
      </rPr>
      <t xml:space="preserve">最高法院宣判，葉孟川及陳源森部分撤銷發回，高檢署對黃駿青上訴駁回。
</t>
    </r>
    <r>
      <rPr>
        <u/>
        <sz val="10"/>
        <rFont val="標楷體"/>
        <family val="4"/>
        <charset val="136"/>
      </rPr>
      <t>103.03.04</t>
    </r>
    <r>
      <rPr>
        <sz val="10"/>
        <rFont val="標楷體"/>
        <family val="4"/>
        <charset val="136"/>
      </rPr>
      <t xml:space="preserve">高院更二審宣判，葉孟川處有期徒刑3年2月。
</t>
    </r>
    <r>
      <rPr>
        <u/>
        <sz val="10"/>
        <rFont val="標楷體"/>
        <family val="4"/>
        <charset val="136"/>
      </rPr>
      <t>104.06.04</t>
    </r>
    <r>
      <rPr>
        <sz val="10"/>
        <rFont val="標楷體"/>
        <family val="4"/>
        <charset val="136"/>
      </rPr>
      <t>最高法院宣判，葉孟川及陳源森上訴駁回。</t>
    </r>
    <phoneticPr fontId="3" type="noConversion"/>
  </si>
  <si>
    <t>93.12</t>
  </si>
  <si>
    <t>士地</t>
  </si>
  <si>
    <t>93金重訴3</t>
    <phoneticPr fontId="3" type="noConversion"/>
  </si>
  <si>
    <t>95金上重訴4
98金上重更一57
101金上重更二9</t>
    <phoneticPr fontId="3" type="noConversion"/>
  </si>
  <si>
    <t>98台上6782
101台上1777
104台上1614</t>
    <phoneticPr fontId="3" type="noConversion"/>
  </si>
  <si>
    <t>93金3號</t>
  </si>
  <si>
    <t>97金上6</t>
  </si>
  <si>
    <t>106台上349</t>
    <phoneticPr fontId="3" type="noConversion"/>
  </si>
  <si>
    <t>久津</t>
  </si>
  <si>
    <t>91-92</t>
  </si>
  <si>
    <r>
      <t>93.12.23</t>
    </r>
    <r>
      <rPr>
        <sz val="10"/>
        <rFont val="標楷體"/>
        <family val="4"/>
        <charset val="136"/>
      </rPr>
      <t xml:space="preserve">檢察官提起公訴。
</t>
    </r>
    <r>
      <rPr>
        <u/>
        <sz val="10"/>
        <rFont val="標楷體"/>
        <family val="4"/>
        <charset val="136"/>
      </rPr>
      <t>95.08.31</t>
    </r>
    <r>
      <rPr>
        <sz val="10"/>
        <rFont val="標楷體"/>
        <family val="4"/>
        <charset val="136"/>
      </rPr>
      <t xml:space="preserve">宣判：郭保富有罪，刑期11年4月；吳明輝有罪，刑期3年；張淑芬、吳慈文無罪。
</t>
    </r>
    <r>
      <rPr>
        <u/>
        <sz val="10"/>
        <rFont val="標楷體"/>
        <family val="4"/>
        <charset val="136"/>
      </rPr>
      <t>97.08.12</t>
    </r>
    <r>
      <rPr>
        <sz val="10"/>
        <rFont val="標楷體"/>
        <family val="4"/>
        <charset val="136"/>
      </rPr>
      <t xml:space="preserve">高院駁回被告之上訴，被告上訴最高法院。本案目前發回高院更審。
</t>
    </r>
    <r>
      <rPr>
        <u/>
        <sz val="10"/>
        <rFont val="標楷體"/>
        <family val="4"/>
        <charset val="136"/>
      </rPr>
      <t>100.09.06</t>
    </r>
    <r>
      <rPr>
        <sz val="10"/>
        <rFont val="標楷體"/>
        <family val="4"/>
        <charset val="136"/>
      </rPr>
      <t xml:space="preserve">宣判，郭保富有罪，刑期11年4月；吳明輝有罪，刑期3年；張淑芬、吳慈文無罪。
</t>
    </r>
    <r>
      <rPr>
        <u/>
        <sz val="10"/>
        <rFont val="標楷體"/>
        <family val="4"/>
        <charset val="136"/>
      </rPr>
      <t>101.05.04</t>
    </r>
    <r>
      <rPr>
        <sz val="10"/>
        <rFont val="標楷體"/>
        <family val="4"/>
        <charset val="136"/>
      </rPr>
      <t>最高法院駁回郭保富、吳明輝之上訴，判決確定。</t>
    </r>
    <phoneticPr fontId="3" type="noConversion"/>
  </si>
  <si>
    <t>94重訴7</t>
    <phoneticPr fontId="3" type="noConversion"/>
  </si>
  <si>
    <t>95金上重訴9
99金上重更（一）5</t>
    <phoneticPr fontId="3" type="noConversion"/>
  </si>
  <si>
    <t>99台上1916
101台上2058</t>
    <phoneticPr fontId="3" type="noConversion"/>
  </si>
  <si>
    <t>94金18</t>
    <phoneticPr fontId="3" type="noConversion"/>
  </si>
  <si>
    <t>101金上6
104金上更(一)7</t>
    <phoneticPr fontId="3" type="noConversion"/>
  </si>
  <si>
    <t>104台上1894</t>
    <phoneticPr fontId="3" type="noConversion"/>
  </si>
  <si>
    <t>太電</t>
  </si>
  <si>
    <t>88-91</t>
  </si>
  <si>
    <r>
      <t>93.11.15</t>
    </r>
    <r>
      <rPr>
        <sz val="10"/>
        <rFont val="標楷體"/>
        <family val="4"/>
        <charset val="136"/>
      </rPr>
      <t xml:space="preserve">檢察官起訴，一審訴訟中。
</t>
    </r>
    <r>
      <rPr>
        <u/>
        <sz val="10"/>
        <rFont val="標楷體"/>
        <family val="4"/>
        <charset val="136"/>
      </rPr>
      <t>99.07.30</t>
    </r>
    <r>
      <rPr>
        <sz val="10"/>
        <rFont val="標楷體"/>
        <family val="4"/>
        <charset val="136"/>
      </rPr>
      <t xml:space="preserve">地院宣判，胡洪九等5人涉嫌業務侵占，偽造文書等有罪。
</t>
    </r>
    <r>
      <rPr>
        <u/>
        <sz val="10"/>
        <rFont val="標楷體"/>
        <family val="4"/>
        <charset val="136"/>
      </rPr>
      <t>105.03.29</t>
    </r>
    <r>
      <rPr>
        <sz val="10"/>
        <rFont val="標楷體"/>
        <family val="4"/>
        <charset val="136"/>
      </rPr>
      <t xml:space="preserve">高院宣判，胡洪九等人涉嫌違反證交法、商業會計法、業務侵占等規定判決有罪。
</t>
    </r>
    <r>
      <rPr>
        <u/>
        <sz val="10"/>
        <rFont val="標楷體"/>
        <family val="4"/>
        <charset val="136"/>
      </rPr>
      <t>106.8.31</t>
    </r>
    <r>
      <rPr>
        <sz val="10"/>
        <rFont val="標楷體"/>
        <family val="4"/>
        <charset val="136"/>
      </rPr>
      <t>最高法院宣判，駁回高檢署及被告所有上訴，全案已經確定。</t>
    </r>
    <phoneticPr fontId="3" type="noConversion"/>
  </si>
  <si>
    <t>94.04</t>
    <phoneticPr fontId="3" type="noConversion"/>
  </si>
  <si>
    <t>93矚重訴2</t>
    <phoneticPr fontId="3" type="noConversion"/>
  </si>
  <si>
    <t>94金22</t>
    <phoneticPr fontId="3" type="noConversion"/>
  </si>
  <si>
    <t>欣煜二</t>
  </si>
  <si>
    <t>92-93</t>
  </si>
  <si>
    <r>
      <t>96.05.21</t>
    </r>
    <r>
      <rPr>
        <sz val="10"/>
        <rFont val="標楷體"/>
        <family val="4"/>
        <charset val="136"/>
      </rPr>
      <t xml:space="preserve">起訴。
</t>
    </r>
    <r>
      <rPr>
        <u/>
        <sz val="10"/>
        <rFont val="標楷體"/>
        <family val="4"/>
        <charset val="136"/>
      </rPr>
      <t>100.08.31</t>
    </r>
    <r>
      <rPr>
        <sz val="10"/>
        <rFont val="標楷體"/>
        <family val="4"/>
        <charset val="136"/>
      </rPr>
      <t xml:space="preserve">宣判，盧翊存、張品妍、曾德翰、李保良、李中琳有罪，刑期9月至11年不等，徐紹澧、郭秀妍、曹聖恩、樓學賢無罪。                                            </t>
    </r>
    <r>
      <rPr>
        <u/>
        <sz val="10"/>
        <rFont val="標楷體"/>
        <family val="4"/>
        <charset val="136"/>
      </rPr>
      <t>100.10.6</t>
    </r>
    <r>
      <rPr>
        <sz val="10"/>
        <rFont val="標楷體"/>
        <family val="4"/>
        <charset val="136"/>
      </rPr>
      <t xml:space="preserve">聲請檢察官上訴。
</t>
    </r>
    <r>
      <rPr>
        <u/>
        <sz val="10"/>
        <rFont val="標楷體"/>
        <family val="4"/>
        <charset val="136"/>
      </rPr>
      <t>103.01.08</t>
    </r>
    <r>
      <rPr>
        <sz val="10"/>
        <rFont val="標楷體"/>
        <family val="4"/>
        <charset val="136"/>
      </rPr>
      <t xml:space="preserve">宣判，盧翊存、曾德翰有罪，刑期分別為10年6月、5年，其他上訴駁回。
</t>
    </r>
    <r>
      <rPr>
        <u/>
        <sz val="10"/>
        <rFont val="標楷體"/>
        <family val="4"/>
        <charset val="136"/>
      </rPr>
      <t>104.04.16</t>
    </r>
    <r>
      <rPr>
        <sz val="10"/>
        <rFont val="標楷體"/>
        <family val="4"/>
        <charset val="136"/>
      </rPr>
      <t xml:space="preserve">最高法院判決原判決關於盧翊存、曾德翰部分撤銷，發回高院。
</t>
    </r>
    <r>
      <rPr>
        <u/>
        <sz val="10"/>
        <rFont val="標楷體"/>
        <family val="4"/>
        <charset val="136"/>
      </rPr>
      <t>106.6.6</t>
    </r>
    <r>
      <rPr>
        <sz val="10"/>
        <rFont val="標楷體"/>
        <family val="4"/>
        <charset val="136"/>
      </rPr>
      <t xml:space="preserve">開庭。
</t>
    </r>
    <r>
      <rPr>
        <u/>
        <sz val="10"/>
        <rFont val="標楷體"/>
        <family val="4"/>
        <charset val="136"/>
      </rPr>
      <t>106.8.29</t>
    </r>
    <r>
      <rPr>
        <sz val="10"/>
        <rFont val="標楷體"/>
        <family val="4"/>
        <charset val="136"/>
      </rPr>
      <t>判決盧翊存、曾德翰有罪。</t>
    </r>
    <phoneticPr fontId="3" type="noConversion"/>
  </si>
  <si>
    <t>95.11</t>
  </si>
  <si>
    <r>
      <t>95.11.23</t>
    </r>
    <r>
      <rPr>
        <sz val="10"/>
        <rFont val="標楷體"/>
        <family val="4"/>
        <charset val="136"/>
      </rPr>
      <t xml:space="preserve">向士林地院提起獨立民事訴訟。
</t>
    </r>
    <r>
      <rPr>
        <u/>
        <sz val="10"/>
        <rFont val="標楷體"/>
        <family val="4"/>
        <charset val="136"/>
      </rPr>
      <t>98.04.13</t>
    </r>
    <r>
      <rPr>
        <sz val="10"/>
        <rFont val="標楷體"/>
        <family val="4"/>
        <charset val="136"/>
      </rPr>
      <t xml:space="preserve">開庭（21）。
</t>
    </r>
    <r>
      <rPr>
        <u/>
        <sz val="10"/>
        <rFont val="標楷體"/>
        <family val="4"/>
        <charset val="136"/>
      </rPr>
      <t>100.05.02</t>
    </r>
    <r>
      <rPr>
        <sz val="10"/>
        <rFont val="標楷體"/>
        <family val="4"/>
        <charset val="136"/>
      </rPr>
      <t xml:space="preserve">獨立民事訴訟裁定訴訟停止。
</t>
    </r>
    <r>
      <rPr>
        <u/>
        <sz val="10"/>
        <rFont val="標楷體"/>
        <family val="4"/>
        <charset val="136"/>
      </rPr>
      <t>100.09.05</t>
    </r>
    <r>
      <rPr>
        <sz val="10"/>
        <rFont val="標楷體"/>
        <family val="4"/>
        <charset val="136"/>
      </rPr>
      <t xml:space="preserve">刑事附帶民事訴訟裁定移民事庭審理。
</t>
    </r>
    <r>
      <rPr>
        <u/>
        <sz val="10"/>
        <rFont val="標楷體"/>
        <family val="4"/>
        <charset val="136"/>
      </rPr>
      <t>101.02.16</t>
    </r>
    <r>
      <rPr>
        <sz val="10"/>
        <rFont val="標楷體"/>
        <family val="4"/>
        <charset val="136"/>
      </rPr>
      <t xml:space="preserve">撤回附民訴訟。
</t>
    </r>
    <r>
      <rPr>
        <u/>
        <sz val="10"/>
        <rFont val="標楷體"/>
        <family val="4"/>
        <charset val="136"/>
      </rPr>
      <t>106.10.18</t>
    </r>
    <r>
      <rPr>
        <sz val="10"/>
        <rFont val="標楷體"/>
        <family val="4"/>
        <charset val="136"/>
      </rPr>
      <t>撤銷前開停止訴訟程序之裁定。</t>
    </r>
    <phoneticPr fontId="3" type="noConversion"/>
  </si>
  <si>
    <t>96金重訴2</t>
    <phoneticPr fontId="3" type="noConversion"/>
  </si>
  <si>
    <t>101金上重訴5
104金上重更(一)3</t>
    <phoneticPr fontId="3" type="noConversion"/>
  </si>
  <si>
    <t>104台上1003</t>
    <phoneticPr fontId="3" type="noConversion"/>
  </si>
  <si>
    <t>95金22</t>
    <phoneticPr fontId="3" type="noConversion"/>
  </si>
  <si>
    <t>宏達科</t>
    <phoneticPr fontId="3" type="noConversion"/>
  </si>
  <si>
    <t>91-93</t>
    <phoneticPr fontId="3" type="noConversion"/>
  </si>
  <si>
    <r>
      <t xml:space="preserve">操縱股價部分：
</t>
    </r>
    <r>
      <rPr>
        <u/>
        <sz val="10"/>
        <rFont val="標楷體"/>
        <family val="4"/>
        <charset val="136"/>
      </rPr>
      <t>95.02.15</t>
    </r>
    <r>
      <rPr>
        <sz val="10"/>
        <rFont val="標楷體"/>
        <family val="4"/>
        <charset val="136"/>
      </rPr>
      <t xml:space="preserve">地院宣判，歐明榮有期徒刑1年4月；蘇名宇、林開永、余敏華通緝中。
</t>
    </r>
    <r>
      <rPr>
        <u/>
        <sz val="10"/>
        <rFont val="標楷體"/>
        <family val="4"/>
        <charset val="136"/>
      </rPr>
      <t>95.06.06</t>
    </r>
    <r>
      <rPr>
        <sz val="10"/>
        <rFont val="標楷體"/>
        <family val="4"/>
        <charset val="136"/>
      </rPr>
      <t xml:space="preserve">高院宣判，駁回歐明榮上訴。
</t>
    </r>
    <r>
      <rPr>
        <u/>
        <sz val="10"/>
        <rFont val="標楷體"/>
        <family val="4"/>
        <charset val="136"/>
      </rPr>
      <t>96.06.14</t>
    </r>
    <r>
      <rPr>
        <sz val="10"/>
        <rFont val="標楷體"/>
        <family val="4"/>
        <charset val="136"/>
      </rPr>
      <t xml:space="preserve">最高法院發回更審。
</t>
    </r>
    <r>
      <rPr>
        <u/>
        <sz val="10"/>
        <rFont val="標楷體"/>
        <family val="4"/>
        <charset val="136"/>
      </rPr>
      <t>96.12.11</t>
    </r>
    <r>
      <rPr>
        <sz val="10"/>
        <rFont val="標楷體"/>
        <family val="4"/>
        <charset val="136"/>
      </rPr>
      <t xml:space="preserve">高院更一審宣判，歐明榮有期徒刑1年2月，併科罰金新台幣一佰萬元。減為有期徒刑7月，併科罰金新台幣五十萬元。
</t>
    </r>
    <r>
      <rPr>
        <u/>
        <sz val="10"/>
        <rFont val="標楷體"/>
        <family val="4"/>
        <charset val="136"/>
      </rPr>
      <t>99.03.04</t>
    </r>
    <r>
      <rPr>
        <sz val="10"/>
        <rFont val="標楷體"/>
        <family val="4"/>
        <charset val="136"/>
      </rPr>
      <t xml:space="preserve">最高法院發回更審。
</t>
    </r>
    <r>
      <rPr>
        <u/>
        <sz val="10"/>
        <rFont val="標楷體"/>
        <family val="4"/>
        <charset val="136"/>
      </rPr>
      <t>100.03.09</t>
    </r>
    <r>
      <rPr>
        <sz val="10"/>
        <rFont val="標楷體"/>
        <family val="4"/>
        <charset val="136"/>
      </rPr>
      <t xml:space="preserve">高院更二審宣判，歐明榮有期徒刑1年2月，併科罰金新台幣100萬元，減為有期徒刑7月，併科罰金50萬元。
</t>
    </r>
    <r>
      <rPr>
        <u/>
        <sz val="10"/>
        <rFont val="標楷體"/>
        <family val="4"/>
        <charset val="136"/>
      </rPr>
      <t>100.06.02</t>
    </r>
    <r>
      <rPr>
        <sz val="10"/>
        <rFont val="標楷體"/>
        <family val="4"/>
        <charset val="136"/>
      </rPr>
      <t xml:space="preserve">最高法院宣判，歐明榮上訴駁回。
財報不實部分：
</t>
    </r>
    <r>
      <rPr>
        <u/>
        <sz val="10"/>
        <rFont val="標楷體"/>
        <family val="4"/>
        <charset val="136"/>
      </rPr>
      <t>98.02.09</t>
    </r>
    <r>
      <rPr>
        <sz val="10"/>
        <rFont val="標楷體"/>
        <family val="4"/>
        <charset val="136"/>
      </rPr>
      <t xml:space="preserve">台北地檢署起訴，地院審理中。
</t>
    </r>
    <r>
      <rPr>
        <u/>
        <sz val="10"/>
        <rFont val="標楷體"/>
        <family val="4"/>
        <charset val="136"/>
      </rPr>
      <t>102.05.31</t>
    </r>
    <r>
      <rPr>
        <sz val="10"/>
        <rFont val="標楷體"/>
        <family val="4"/>
        <charset val="136"/>
      </rPr>
      <t xml:space="preserve">台北地院宣判，劉鐵山、曾學煌、王麗芬、楊宥榆等人有罪。
</t>
    </r>
    <r>
      <rPr>
        <u/>
        <sz val="10"/>
        <rFont val="標楷體"/>
        <family val="4"/>
        <charset val="136"/>
      </rPr>
      <t>103.09.24</t>
    </r>
    <r>
      <rPr>
        <sz val="10"/>
        <rFont val="標楷體"/>
        <family val="4"/>
        <charset val="136"/>
      </rPr>
      <t xml:space="preserve">高院宣判，劉鐵山、曾學煌、王麗芬等人有罪。
</t>
    </r>
    <r>
      <rPr>
        <u/>
        <sz val="10"/>
        <rFont val="標楷體"/>
        <family val="4"/>
        <charset val="136"/>
      </rPr>
      <t>104.07.23</t>
    </r>
    <r>
      <rPr>
        <sz val="10"/>
        <rFont val="標楷體"/>
        <family val="4"/>
        <charset val="136"/>
      </rPr>
      <t>最高法院宣判，駁回劉鐵山、曾學煌上訴。</t>
    </r>
    <phoneticPr fontId="3" type="noConversion"/>
  </si>
  <si>
    <t>95.04</t>
    <phoneticPr fontId="3" type="noConversion"/>
  </si>
  <si>
    <t>操縱:94訴620
財報：98金重訴5</t>
    <phoneticPr fontId="3" type="noConversion"/>
  </si>
  <si>
    <t>操縱：
95上訴957
96上更(一)426
99重金上更(二)5
財報：
102金上重訴29</t>
    <phoneticPr fontId="3" type="noConversion"/>
  </si>
  <si>
    <t>操縱：
96台上3166
99台上1257
100台上2965</t>
    <phoneticPr fontId="3" type="noConversion"/>
  </si>
  <si>
    <t>95金18</t>
    <phoneticPr fontId="3" type="noConversion"/>
  </si>
  <si>
    <t>103金上17</t>
    <phoneticPr fontId="3" type="noConversion"/>
  </si>
  <si>
    <t>宏傳</t>
  </si>
  <si>
    <r>
      <t>94.06.16</t>
    </r>
    <r>
      <rPr>
        <sz val="10"/>
        <rFont val="標楷體"/>
        <family val="4"/>
        <charset val="136"/>
      </rPr>
      <t xml:space="preserve">起訴。
</t>
    </r>
    <r>
      <rPr>
        <u/>
        <sz val="10"/>
        <rFont val="標楷體"/>
        <family val="4"/>
        <charset val="136"/>
      </rPr>
      <t>97.09.11</t>
    </r>
    <r>
      <rPr>
        <sz val="10"/>
        <rFont val="標楷體"/>
        <family val="4"/>
        <charset val="136"/>
      </rPr>
      <t xml:space="preserve">地院宣判，陳財福等7人有罪，分處6-9月有期徒刑。
</t>
    </r>
    <r>
      <rPr>
        <u/>
        <sz val="10"/>
        <rFont val="標楷體"/>
        <family val="4"/>
        <charset val="136"/>
      </rPr>
      <t>97.10.17</t>
    </r>
    <r>
      <rPr>
        <sz val="10"/>
        <rFont val="標楷體"/>
        <family val="4"/>
        <charset val="136"/>
      </rPr>
      <t xml:space="preserve">地院宣判，林文震有期徒刑6月。
</t>
    </r>
    <r>
      <rPr>
        <u/>
        <sz val="10"/>
        <rFont val="標楷體"/>
        <family val="4"/>
        <charset val="136"/>
      </rPr>
      <t>99.01.26</t>
    </r>
    <r>
      <rPr>
        <sz val="10"/>
        <rFont val="標楷體"/>
        <family val="4"/>
        <charset val="136"/>
      </rPr>
      <t>宣判，被告廖連信、郭峻賢均被判處有罪。
原定</t>
    </r>
    <r>
      <rPr>
        <u/>
        <sz val="10"/>
        <rFont val="標楷體"/>
        <family val="4"/>
        <charset val="136"/>
      </rPr>
      <t>100.08.30</t>
    </r>
    <r>
      <rPr>
        <sz val="10"/>
        <rFont val="標楷體"/>
        <family val="4"/>
        <charset val="136"/>
      </rPr>
      <t xml:space="preserve">宣判，法院裁定再開言詞辯論。
</t>
    </r>
    <r>
      <rPr>
        <u/>
        <sz val="10"/>
        <rFont val="標楷體"/>
        <family val="4"/>
        <charset val="136"/>
      </rPr>
      <t>101.07.10</t>
    </r>
    <r>
      <rPr>
        <sz val="10"/>
        <rFont val="標楷體"/>
        <family val="4"/>
        <charset val="136"/>
      </rPr>
      <t xml:space="preserve">高院宣判，廖連信有罪。
</t>
    </r>
    <r>
      <rPr>
        <u/>
        <sz val="10"/>
        <rFont val="標楷體"/>
        <family val="4"/>
        <charset val="136"/>
      </rPr>
      <t>101.12.17</t>
    </r>
    <r>
      <rPr>
        <sz val="10"/>
        <rFont val="標楷體"/>
        <family val="4"/>
        <charset val="136"/>
      </rPr>
      <t xml:space="preserve">最高法院判決關於廖連信違反證交法部分撤銷發回高院更審，其餘部分駁回。
</t>
    </r>
    <r>
      <rPr>
        <u/>
        <sz val="10"/>
        <rFont val="標楷體"/>
        <family val="4"/>
        <charset val="136"/>
      </rPr>
      <t>103.01.07</t>
    </r>
    <r>
      <rPr>
        <sz val="10"/>
        <rFont val="標楷體"/>
        <family val="4"/>
        <charset val="136"/>
      </rPr>
      <t>更一審中撤回上訴。</t>
    </r>
    <phoneticPr fontId="3" type="noConversion"/>
  </si>
  <si>
    <t>95.02</t>
    <phoneticPr fontId="3" type="noConversion"/>
  </si>
  <si>
    <t>94重訴51</t>
    <phoneticPr fontId="3" type="noConversion"/>
  </si>
  <si>
    <t>99金上重訴32
101金上重更（一）25</t>
    <phoneticPr fontId="3" type="noConversion"/>
  </si>
  <si>
    <t>101台上6415</t>
    <phoneticPr fontId="3" type="noConversion"/>
  </si>
  <si>
    <t>95金10</t>
    <phoneticPr fontId="3" type="noConversion"/>
  </si>
  <si>
    <t>101金上5
104金上更一6(民團)</t>
    <phoneticPr fontId="3" type="noConversion"/>
  </si>
  <si>
    <t>104台上1700</t>
    <phoneticPr fontId="3" type="noConversion"/>
  </si>
  <si>
    <t>銳普</t>
  </si>
  <si>
    <r>
      <t>94.12.12</t>
    </r>
    <r>
      <rPr>
        <sz val="10"/>
        <rFont val="標楷體"/>
        <family val="4"/>
        <charset val="136"/>
      </rPr>
      <t xml:space="preserve">起訴。
</t>
    </r>
    <r>
      <rPr>
        <u/>
        <sz val="10"/>
        <rFont val="標楷體"/>
        <family val="4"/>
        <charset val="136"/>
      </rPr>
      <t>96.10.31</t>
    </r>
    <r>
      <rPr>
        <sz val="10"/>
        <rFont val="標楷體"/>
        <family val="4"/>
        <charset val="136"/>
      </rPr>
      <t xml:space="preserve">地院宣判，陳貴全無罪，詹定邦等人有罪。
</t>
    </r>
    <r>
      <rPr>
        <u/>
        <sz val="10"/>
        <rFont val="標楷體"/>
        <family val="4"/>
        <charset val="136"/>
      </rPr>
      <t>98.01.23</t>
    </r>
    <r>
      <rPr>
        <sz val="10"/>
        <rFont val="標楷體"/>
        <family val="4"/>
        <charset val="136"/>
      </rPr>
      <t xml:space="preserve">高院宣判，陳貴全、詹定邦、巫國正、廖晁榕、謝淑莉等人有罪，處有期徒刑7年2月至10年不等，黃耀南、鍾閔丞無罪。
</t>
    </r>
    <r>
      <rPr>
        <u/>
        <sz val="10"/>
        <rFont val="標楷體"/>
        <family val="4"/>
        <charset val="136"/>
      </rPr>
      <t>99.01.21</t>
    </r>
    <r>
      <rPr>
        <sz val="10"/>
        <rFont val="標楷體"/>
        <family val="4"/>
        <charset val="136"/>
      </rPr>
      <t xml:space="preserve">最高法院宣判，陳貴全等5人部份均撤銷，發回高等法院。
</t>
    </r>
    <r>
      <rPr>
        <u/>
        <sz val="10"/>
        <rFont val="標楷體"/>
        <family val="4"/>
        <charset val="136"/>
      </rPr>
      <t>100.06.29</t>
    </r>
    <r>
      <rPr>
        <sz val="10"/>
        <rFont val="標楷體"/>
        <family val="4"/>
        <charset val="136"/>
      </rPr>
      <t xml:space="preserve">高院更一審宣判，詹定邦﹑巫國正、廖晁榕、謝淑莉均有罪，處有期徒刑7年6月至9年6月不等；檢察官對一審無罪被告陳貴全之上訴駁回，陳貴全無罪確定。
</t>
    </r>
    <r>
      <rPr>
        <u/>
        <sz val="10"/>
        <rFont val="標楷體"/>
        <family val="4"/>
        <charset val="136"/>
      </rPr>
      <t>101.10.05</t>
    </r>
    <r>
      <rPr>
        <sz val="10"/>
        <rFont val="標楷體"/>
        <family val="4"/>
        <charset val="136"/>
      </rPr>
      <t xml:space="preserve">最高法院宣判，詹定邦等4人部分均撤銷，發回高等法院。
</t>
    </r>
    <r>
      <rPr>
        <u/>
        <sz val="10"/>
        <rFont val="標楷體"/>
        <family val="4"/>
        <charset val="136"/>
      </rPr>
      <t>102.06.19</t>
    </r>
    <r>
      <rPr>
        <sz val="10"/>
        <rFont val="標楷體"/>
        <family val="4"/>
        <charset val="136"/>
      </rPr>
      <t xml:space="preserve">高院更二審宣判，詹定邦、巫國正、廖晁榕、謝淑莉等均有罪，處有期徒刑7年2月至9年不等。
</t>
    </r>
    <r>
      <rPr>
        <u/>
        <sz val="10"/>
        <rFont val="標楷體"/>
        <family val="4"/>
        <charset val="136"/>
      </rPr>
      <t>103.10.23</t>
    </r>
    <r>
      <rPr>
        <sz val="10"/>
        <rFont val="標楷體"/>
        <family val="4"/>
        <charset val="136"/>
      </rPr>
      <t xml:space="preserve">最高法院宣判，詹定邦等4人部分均撤銷，發回高等法院。
</t>
    </r>
    <r>
      <rPr>
        <u/>
        <sz val="10"/>
        <rFont val="標楷體"/>
        <family val="4"/>
        <charset val="136"/>
      </rPr>
      <t>105.07.28</t>
    </r>
    <r>
      <rPr>
        <sz val="10"/>
        <rFont val="標楷體"/>
        <family val="4"/>
        <charset val="136"/>
      </rPr>
      <t xml:space="preserve">高院更三審開庭。
</t>
    </r>
    <r>
      <rPr>
        <u/>
        <sz val="10"/>
        <rFont val="標楷體"/>
        <family val="4"/>
        <charset val="136"/>
      </rPr>
      <t>106.3.28</t>
    </r>
    <r>
      <rPr>
        <sz val="10"/>
        <rFont val="標楷體"/>
        <family val="4"/>
        <charset val="136"/>
      </rPr>
      <t xml:space="preserve">判決原判決撤銷，被告等人無罪。
</t>
    </r>
    <r>
      <rPr>
        <u/>
        <sz val="10"/>
        <rFont val="標楷體"/>
        <family val="4"/>
        <charset val="136"/>
      </rPr>
      <t>106.5.8</t>
    </r>
    <r>
      <rPr>
        <sz val="10"/>
        <rFont val="標楷體"/>
        <family val="4"/>
        <charset val="136"/>
      </rPr>
      <t>高院檢察官提起上訴。</t>
    </r>
    <phoneticPr fontId="3" type="noConversion"/>
  </si>
  <si>
    <t>95.12</t>
  </si>
  <si>
    <r>
      <t>95.12.05</t>
    </r>
    <r>
      <rPr>
        <sz val="10"/>
        <rFont val="標楷體"/>
        <family val="4"/>
        <charset val="136"/>
      </rPr>
      <t xml:space="preserve">向板橋地院提起獨立民事訴訟。
</t>
    </r>
    <r>
      <rPr>
        <u/>
        <sz val="10"/>
        <rFont val="標楷體"/>
        <family val="4"/>
        <charset val="136"/>
      </rPr>
      <t>98.09.25</t>
    </r>
    <r>
      <rPr>
        <sz val="10"/>
        <rFont val="標楷體"/>
        <family val="4"/>
        <charset val="136"/>
      </rPr>
      <t xml:space="preserve">地院宣判，陳貴全、詹定邦、巫國正、廖晁榕、陳俊旭、呂梁棋及謝淑莉等應負賠償責任。
</t>
    </r>
    <r>
      <rPr>
        <u/>
        <sz val="10"/>
        <rFont val="標楷體"/>
        <family val="4"/>
        <charset val="136"/>
      </rPr>
      <t>98.10.21</t>
    </r>
    <r>
      <rPr>
        <sz val="10"/>
        <rFont val="標楷體"/>
        <family val="4"/>
        <charset val="136"/>
      </rPr>
      <t xml:space="preserve">上訴高等法院。
</t>
    </r>
    <r>
      <rPr>
        <u/>
        <sz val="10"/>
        <rFont val="標楷體"/>
        <family val="4"/>
        <charset val="136"/>
      </rPr>
      <t>100.12.27</t>
    </r>
    <r>
      <rPr>
        <sz val="10"/>
        <rFont val="標楷體"/>
        <family val="4"/>
        <charset val="136"/>
      </rPr>
      <t xml:space="preserve">高院宣判，銳普公司、董事長陳貴全及其他刑事有罪被告應負賠償責任。
</t>
    </r>
    <r>
      <rPr>
        <u/>
        <sz val="10"/>
        <rFont val="標楷體"/>
        <family val="4"/>
        <charset val="136"/>
      </rPr>
      <t>101.01.20</t>
    </r>
    <r>
      <rPr>
        <sz val="10"/>
        <rFont val="標楷體"/>
        <family val="4"/>
        <charset val="136"/>
      </rPr>
      <t xml:space="preserve">聲明上訴。
</t>
    </r>
    <r>
      <rPr>
        <u/>
        <sz val="10"/>
        <rFont val="標楷體"/>
        <family val="4"/>
        <charset val="136"/>
      </rPr>
      <t>101.12.13</t>
    </r>
    <r>
      <rPr>
        <sz val="10"/>
        <rFont val="標楷體"/>
        <family val="4"/>
        <charset val="136"/>
      </rPr>
      <t xml:space="preserve">最高法院判決，就高院駁回本中心上訴部分廢棄發回。並駁回陳貴全上訴。
</t>
    </r>
    <r>
      <rPr>
        <u/>
        <sz val="10"/>
        <rFont val="標楷體"/>
        <family val="4"/>
        <charset val="136"/>
      </rPr>
      <t>103.09.02</t>
    </r>
    <r>
      <rPr>
        <sz val="10"/>
        <rFont val="標楷體"/>
        <family val="4"/>
        <charset val="136"/>
      </rPr>
      <t xml:space="preserve">高院更一審宣判，陸金正應與陳貴全、銳普公司、詹定邦等連帶賠償，蔡永祿、賴耀宗、許德暐應於各應賠償金額範圍內與上開人等連帶賠償，本中心其餘上訴駁回。
</t>
    </r>
    <r>
      <rPr>
        <u/>
        <sz val="10"/>
        <rFont val="標楷體"/>
        <family val="4"/>
        <charset val="136"/>
      </rPr>
      <t>103.10</t>
    </r>
    <r>
      <rPr>
        <sz val="10"/>
        <rFont val="標楷體"/>
        <family val="4"/>
        <charset val="136"/>
      </rPr>
      <t xml:space="preserve">對造向最高法院聲明上訴。
</t>
    </r>
    <r>
      <rPr>
        <u/>
        <sz val="10"/>
        <rFont val="標楷體"/>
        <family val="4"/>
        <charset val="136"/>
      </rPr>
      <t>104.12.30</t>
    </r>
    <r>
      <rPr>
        <sz val="10"/>
        <rFont val="標楷體"/>
        <family val="4"/>
        <charset val="136"/>
      </rPr>
      <t xml:space="preserve">最高法院判決原判決命上訴人給付部分廢棄，發回高院。
</t>
    </r>
    <r>
      <rPr>
        <u/>
        <sz val="10"/>
        <rFont val="標楷體"/>
        <family val="4"/>
        <charset val="136"/>
      </rPr>
      <t>105.10.11</t>
    </r>
    <r>
      <rPr>
        <sz val="10"/>
        <rFont val="標楷體"/>
        <family val="4"/>
        <charset val="136"/>
      </rPr>
      <t xml:space="preserve">高院更二審宣判，陸金正應負全部之賠償責任及蔡永祿、賴耀宗、許德暐應於各應賠償金額範圍內，與銳普公司、陳貴全、詹定邦等連帶賠償。
</t>
    </r>
    <r>
      <rPr>
        <u/>
        <sz val="10"/>
        <rFont val="標楷體"/>
        <family val="4"/>
        <charset val="136"/>
      </rPr>
      <t>105.12.27</t>
    </r>
    <r>
      <rPr>
        <sz val="10"/>
        <rFont val="標楷體"/>
        <family val="4"/>
        <charset val="136"/>
      </rPr>
      <t xml:space="preserve">蔡永祿、賴耀宗、許德暐上訴，高院移送至最高法院。
</t>
    </r>
    <r>
      <rPr>
        <u/>
        <sz val="10"/>
        <rFont val="標楷體"/>
        <family val="4"/>
        <charset val="136"/>
      </rPr>
      <t>106.8.9</t>
    </r>
    <r>
      <rPr>
        <sz val="10"/>
        <rFont val="標楷體"/>
        <family val="4"/>
        <charset val="136"/>
      </rPr>
      <t>最高法院駁回蔡永祿等人上訴。</t>
    </r>
    <phoneticPr fontId="3" type="noConversion"/>
  </si>
  <si>
    <t>板地</t>
  </si>
  <si>
    <t>94金重訴6</t>
  </si>
  <si>
    <t>97金上重訴3
99金上重更一1
101金上重更二18
103金上重更三15</t>
    <phoneticPr fontId="3" type="noConversion"/>
  </si>
  <si>
    <t>99台上361
101台上5145
103台上3705</t>
    <phoneticPr fontId="3" type="noConversion"/>
  </si>
  <si>
    <t>95金3</t>
  </si>
  <si>
    <t>101台上2037
104台上2503</t>
    <phoneticPr fontId="3" type="noConversion"/>
  </si>
  <si>
    <t>協和國際</t>
  </si>
  <si>
    <t>95.10</t>
  </si>
  <si>
    <r>
      <t>94.12.08</t>
    </r>
    <r>
      <rPr>
        <sz val="10"/>
        <rFont val="標楷體"/>
        <family val="4"/>
        <charset val="136"/>
      </rPr>
      <t xml:space="preserve">起訴。
</t>
    </r>
    <r>
      <rPr>
        <u/>
        <sz val="10"/>
        <rFont val="標楷體"/>
        <family val="4"/>
        <charset val="136"/>
      </rPr>
      <t>95.10.20</t>
    </r>
    <r>
      <rPr>
        <sz val="10"/>
        <rFont val="標楷體"/>
        <family val="4"/>
        <charset val="136"/>
      </rPr>
      <t xml:space="preserve">地院宣判，呂木村等人有罪。
</t>
    </r>
    <r>
      <rPr>
        <u/>
        <sz val="10"/>
        <rFont val="標楷體"/>
        <family val="4"/>
        <charset val="136"/>
      </rPr>
      <t>97.12.30</t>
    </r>
    <r>
      <rPr>
        <sz val="10"/>
        <rFont val="標楷體"/>
        <family val="4"/>
        <charset val="136"/>
      </rPr>
      <t xml:space="preserve">高院宣判，呂木村等人有罪，目前於最高法院審理中。
</t>
    </r>
    <r>
      <rPr>
        <u/>
        <sz val="10"/>
        <rFont val="標楷體"/>
        <family val="4"/>
        <charset val="136"/>
      </rPr>
      <t>98.09.17</t>
    </r>
    <r>
      <rPr>
        <sz val="10"/>
        <rFont val="標楷體"/>
        <family val="4"/>
        <charset val="136"/>
      </rPr>
      <t xml:space="preserve">最高法院撤銷原判決，發回高等法院。
</t>
    </r>
    <r>
      <rPr>
        <u/>
        <sz val="10"/>
        <rFont val="標楷體"/>
        <family val="4"/>
        <charset val="136"/>
      </rPr>
      <t>100.01.18</t>
    </r>
    <r>
      <rPr>
        <sz val="10"/>
        <rFont val="標楷體"/>
        <family val="4"/>
        <charset val="136"/>
      </rPr>
      <t xml:space="preserve">宣判，呂木村等人皆有罪。
</t>
    </r>
    <r>
      <rPr>
        <u/>
        <sz val="10"/>
        <rFont val="標楷體"/>
        <family val="4"/>
        <charset val="136"/>
      </rPr>
      <t>100.01.24</t>
    </r>
    <r>
      <rPr>
        <sz val="10"/>
        <rFont val="標楷體"/>
        <family val="4"/>
        <charset val="136"/>
      </rPr>
      <t xml:space="preserve">針對呂水圳、王美珍獲判緩刑聲請檢察官上訴。
</t>
    </r>
    <r>
      <rPr>
        <u/>
        <sz val="10"/>
        <rFont val="標楷體"/>
        <family val="4"/>
        <charset val="136"/>
      </rPr>
      <t>100.07.21</t>
    </r>
    <r>
      <rPr>
        <sz val="10"/>
        <rFont val="標楷體"/>
        <family val="4"/>
        <charset val="136"/>
      </rPr>
      <t>最高法院駁回呂木村、王演芳、王百祿之上訴。另有關呂水圳、王美珍部分撤銷，發回台灣高等法院。</t>
    </r>
    <r>
      <rPr>
        <u/>
        <sz val="10"/>
        <rFont val="標楷體"/>
        <family val="4"/>
        <charset val="136"/>
      </rPr>
      <t>101.05.29</t>
    </r>
    <r>
      <rPr>
        <sz val="10"/>
        <rFont val="標楷體"/>
        <family val="4"/>
        <charset val="136"/>
      </rPr>
      <t xml:space="preserve">開庭。
</t>
    </r>
    <r>
      <rPr>
        <u/>
        <sz val="10"/>
        <rFont val="標楷體"/>
        <family val="4"/>
        <charset val="136"/>
      </rPr>
      <t>101.06.26</t>
    </r>
    <r>
      <rPr>
        <sz val="10"/>
        <rFont val="標楷體"/>
        <family val="4"/>
        <charset val="136"/>
      </rPr>
      <t>判決呂水圳、王美珍有罪，並獲緩刑。</t>
    </r>
    <phoneticPr fontId="3" type="noConversion"/>
  </si>
  <si>
    <t>94金重訴3</t>
    <phoneticPr fontId="3" type="noConversion"/>
  </si>
  <si>
    <t>96金上重訴40
98金上重更（一）50     100金上重更(二)11</t>
    <phoneticPr fontId="3" type="noConversion"/>
  </si>
  <si>
    <t>98台上5289</t>
    <phoneticPr fontId="3" type="noConversion"/>
  </si>
  <si>
    <t>95金19</t>
    <phoneticPr fontId="3" type="noConversion"/>
  </si>
  <si>
    <t>103金上6</t>
    <phoneticPr fontId="3" type="noConversion"/>
  </si>
  <si>
    <t>茂矽</t>
  </si>
  <si>
    <r>
      <t>95.01.02</t>
    </r>
    <r>
      <rPr>
        <sz val="10"/>
        <rFont val="標楷體"/>
        <family val="4"/>
        <charset val="136"/>
      </rPr>
      <t xml:space="preserve">起訴。
</t>
    </r>
    <r>
      <rPr>
        <u/>
        <sz val="10"/>
        <rFont val="標楷體"/>
        <family val="4"/>
        <charset val="136"/>
      </rPr>
      <t>96.10.01</t>
    </r>
    <r>
      <rPr>
        <sz val="10"/>
        <rFont val="標楷體"/>
        <family val="4"/>
        <charset val="136"/>
      </rPr>
      <t xml:space="preserve">地院宣判，胡洪九等人內線交易無罪，另判胡洪九侵占徒刑4年。
</t>
    </r>
    <r>
      <rPr>
        <u/>
        <sz val="10"/>
        <rFont val="標楷體"/>
        <family val="4"/>
        <charset val="136"/>
      </rPr>
      <t>102.07.31</t>
    </r>
    <r>
      <rPr>
        <sz val="10"/>
        <rFont val="標楷體"/>
        <family val="4"/>
        <charset val="136"/>
      </rPr>
      <t xml:space="preserve">開庭。
</t>
    </r>
    <r>
      <rPr>
        <u/>
        <sz val="10"/>
        <rFont val="標楷體"/>
        <family val="4"/>
        <charset val="136"/>
      </rPr>
      <t>102.09.03</t>
    </r>
    <r>
      <rPr>
        <sz val="10"/>
        <rFont val="標楷體"/>
        <family val="4"/>
        <charset val="136"/>
      </rPr>
      <t xml:space="preserve">高院宣判，胡洪九等人無罪。
</t>
    </r>
    <r>
      <rPr>
        <u/>
        <sz val="10"/>
        <rFont val="標楷體"/>
        <family val="4"/>
        <charset val="136"/>
      </rPr>
      <t>103.08.07</t>
    </r>
    <r>
      <rPr>
        <sz val="10"/>
        <rFont val="標楷體"/>
        <family val="4"/>
        <charset val="136"/>
      </rPr>
      <t>最高法院判決駁回高檢署上訴。</t>
    </r>
    <phoneticPr fontId="3" type="noConversion"/>
  </si>
  <si>
    <r>
      <t>95.12.11</t>
    </r>
    <r>
      <rPr>
        <sz val="10"/>
        <rFont val="標楷體"/>
        <family val="4"/>
        <charset val="136"/>
      </rPr>
      <t>向台北地院提起獨立民事訴訟。</t>
    </r>
    <r>
      <rPr>
        <u/>
        <sz val="10"/>
        <rFont val="標楷體"/>
        <family val="4"/>
        <charset val="136"/>
      </rPr>
      <t xml:space="preserve">
98.07.15</t>
    </r>
    <r>
      <rPr>
        <sz val="10"/>
        <rFont val="標楷體"/>
        <family val="4"/>
        <charset val="136"/>
      </rPr>
      <t xml:space="preserve">開庭，雙方合意停止訴訟，期限4個月。
</t>
    </r>
    <r>
      <rPr>
        <u/>
        <sz val="10"/>
        <rFont val="標楷體"/>
        <family val="4"/>
        <charset val="136"/>
      </rPr>
      <t>98.11.2</t>
    </r>
    <r>
      <rPr>
        <sz val="10"/>
        <rFont val="標楷體"/>
        <family val="4"/>
        <charset val="136"/>
      </rPr>
      <t>聲請續行訴訟。</t>
    </r>
    <r>
      <rPr>
        <u/>
        <sz val="10"/>
        <rFont val="標楷體"/>
        <family val="4"/>
        <charset val="136"/>
      </rPr>
      <t xml:space="preserve">
103.02.26</t>
    </r>
    <r>
      <rPr>
        <sz val="10"/>
        <rFont val="標楷體"/>
        <family val="4"/>
        <charset val="136"/>
      </rPr>
      <t xml:space="preserve">地院宣判，駁回本中心之訴。
</t>
    </r>
    <r>
      <rPr>
        <u/>
        <sz val="10"/>
        <rFont val="標楷體"/>
        <family val="4"/>
        <charset val="136"/>
      </rPr>
      <t>103.03.21</t>
    </r>
    <r>
      <rPr>
        <sz val="10"/>
        <rFont val="標楷體"/>
        <family val="4"/>
        <charset val="136"/>
      </rPr>
      <t xml:space="preserve">聲明上訴。
</t>
    </r>
    <r>
      <rPr>
        <u/>
        <sz val="10"/>
        <rFont val="標楷體"/>
        <family val="4"/>
        <charset val="136"/>
      </rPr>
      <t>105.08.23</t>
    </r>
    <r>
      <rPr>
        <sz val="10"/>
        <rFont val="標楷體"/>
        <family val="4"/>
        <charset val="136"/>
      </rPr>
      <t xml:space="preserve">高院宣判，本中心部分勝訴，部分敗訴；敗訴部分不上訴。
</t>
    </r>
    <r>
      <rPr>
        <u/>
        <sz val="10"/>
        <rFont val="標楷體"/>
        <family val="4"/>
        <charset val="136"/>
      </rPr>
      <t>106.10.5</t>
    </r>
    <r>
      <rPr>
        <sz val="10"/>
        <rFont val="標楷體"/>
        <family val="4"/>
        <charset val="136"/>
      </rPr>
      <t xml:space="preserve">最高法院宣判，原判決關於命上訴人連帶給付及該訴訟費用部分廢棄，發回台灣高等法院。
</t>
    </r>
    <phoneticPr fontId="3" type="noConversion"/>
  </si>
  <si>
    <t>95重訴17</t>
    <phoneticPr fontId="3" type="noConversion"/>
  </si>
  <si>
    <t>96金上重訴99</t>
  </si>
  <si>
    <t>103台上2647</t>
    <phoneticPr fontId="3" type="noConversion"/>
  </si>
  <si>
    <t>95金39</t>
    <phoneticPr fontId="3" type="noConversion"/>
  </si>
  <si>
    <t>103金上7
106金上更(一)5</t>
    <phoneticPr fontId="3" type="noConversion"/>
  </si>
  <si>
    <t>106台上465</t>
    <phoneticPr fontId="3" type="noConversion"/>
  </si>
  <si>
    <t>中華銀</t>
  </si>
  <si>
    <t>91-95</t>
    <phoneticPr fontId="3" type="noConversion"/>
  </si>
  <si>
    <t>96.08</t>
  </si>
  <si>
    <t>96矚重訴2、96矚重訴3、97金重訴2、97金訴1</t>
    <phoneticPr fontId="3" type="noConversion"/>
  </si>
  <si>
    <t>98矚上重訴23（宇）
102金上重更(一)16</t>
    <phoneticPr fontId="3" type="noConversion"/>
  </si>
  <si>
    <t>102台上3250</t>
    <phoneticPr fontId="3" type="noConversion"/>
  </si>
  <si>
    <t>96金20</t>
  </si>
  <si>
    <t>106金上1
(大股)</t>
    <phoneticPr fontId="3" type="noConversion"/>
  </si>
  <si>
    <t>嘉食化</t>
  </si>
  <si>
    <t>88-95</t>
  </si>
  <si>
    <t>北院</t>
  </si>
  <si>
    <t>96矚重訴2、96矚重訴3、97金重訴2、 97金訴1</t>
    <phoneticPr fontId="3" type="noConversion"/>
  </si>
  <si>
    <t>98矚上重訴23、102金上重更(一)16</t>
    <phoneticPr fontId="3" type="noConversion"/>
  </si>
  <si>
    <t>96金22</t>
    <phoneticPr fontId="3" type="noConversion"/>
  </si>
  <si>
    <t>104金上22</t>
    <phoneticPr fontId="3" type="noConversion"/>
  </si>
  <si>
    <t>力霸(財)</t>
  </si>
  <si>
    <t>96金23</t>
    <phoneticPr fontId="3" type="noConversion"/>
  </si>
  <si>
    <t>104金上8</t>
    <phoneticPr fontId="3" type="noConversion"/>
  </si>
  <si>
    <t>南港一</t>
    <phoneticPr fontId="3" type="noConversion"/>
  </si>
  <si>
    <t>92、94</t>
  </si>
  <si>
    <t>96.11</t>
  </si>
  <si>
    <t>99. 08</t>
    <phoneticPr fontId="3" type="noConversion"/>
  </si>
  <si>
    <t>96訴84</t>
    <phoneticPr fontId="3" type="noConversion"/>
  </si>
  <si>
    <t>102台上491</t>
    <phoneticPr fontId="3" type="noConversion"/>
  </si>
  <si>
    <t>102金上9
105金上更(一)6</t>
    <phoneticPr fontId="3" type="noConversion"/>
  </si>
  <si>
    <t>105台上1904</t>
    <phoneticPr fontId="3" type="noConversion"/>
  </si>
  <si>
    <t>東森國際（財）</t>
    <phoneticPr fontId="3" type="noConversion"/>
  </si>
  <si>
    <t>89-96</t>
  </si>
  <si>
    <t>97.10</t>
  </si>
  <si>
    <t>96矚重訴2、96矚重訴3，97金重訴2，97金訴1</t>
    <phoneticPr fontId="3" type="noConversion"/>
  </si>
  <si>
    <t>98矚上重訴23
98金上重訴57</t>
    <phoneticPr fontId="3" type="noConversion"/>
  </si>
  <si>
    <t>102台上3250</t>
    <phoneticPr fontId="3" type="noConversion"/>
  </si>
  <si>
    <t>99金19</t>
    <phoneticPr fontId="3" type="noConversion"/>
  </si>
  <si>
    <t>102金上1
104金上更(一)3</t>
    <phoneticPr fontId="3" type="noConversion"/>
  </si>
  <si>
    <t>104台上698</t>
    <phoneticPr fontId="3" type="noConversion"/>
  </si>
  <si>
    <t>雅新(財＋內)</t>
    <phoneticPr fontId="3" type="noConversion"/>
  </si>
  <si>
    <t>94.12-96.04</t>
  </si>
  <si>
    <t>98.03</t>
  </si>
  <si>
    <t>97金重訴2</t>
  </si>
  <si>
    <t>102金上重訴48、
105金上重更(一)6</t>
    <phoneticPr fontId="3" type="noConversion"/>
  </si>
  <si>
    <t>105台上477</t>
    <phoneticPr fontId="3" type="noConversion"/>
  </si>
  <si>
    <t>98金3</t>
  </si>
  <si>
    <t>104金上14</t>
    <phoneticPr fontId="3" type="noConversion"/>
  </si>
  <si>
    <t>東森媒體</t>
  </si>
  <si>
    <t>97.06</t>
  </si>
  <si>
    <t>97.12</t>
  </si>
  <si>
    <t>96矚重訴3號</t>
    <phoneticPr fontId="3" type="noConversion"/>
  </si>
  <si>
    <t>102台上3250</t>
    <phoneticPr fontId="3" type="noConversion"/>
  </si>
  <si>
    <t>101金上12
102金上11
104金上更(一)4
104金上更(一)5</t>
    <phoneticPr fontId="3" type="noConversion"/>
  </si>
  <si>
    <t>104台上1483
104台上1484</t>
    <phoneticPr fontId="3" type="noConversion"/>
  </si>
  <si>
    <t>力特光電</t>
  </si>
  <si>
    <t>94.12-95.01</t>
  </si>
  <si>
    <t>桃地</t>
  </si>
  <si>
    <t>97訴227</t>
  </si>
  <si>
    <t>98上訴2380
99金上更（一）字1號（酉）
100金上更（二）4（土）
102重金上更(三)2(和)
105重金上更(四)1(月)</t>
    <phoneticPr fontId="3" type="noConversion"/>
  </si>
  <si>
    <t>98台上7898
100台上1565
105台上549</t>
    <phoneticPr fontId="3" type="noConversion"/>
  </si>
  <si>
    <t>97金1</t>
  </si>
  <si>
    <t>友昱</t>
    <phoneticPr fontId="3" type="noConversion"/>
  </si>
  <si>
    <t>95.02-96.10</t>
    <phoneticPr fontId="3" type="noConversion"/>
  </si>
  <si>
    <t>98.08</t>
    <phoneticPr fontId="3" type="noConversion"/>
  </si>
  <si>
    <r>
      <t>97.2.27</t>
    </r>
    <r>
      <rPr>
        <sz val="10"/>
        <rFont val="標楷體"/>
        <family val="4"/>
        <charset val="136"/>
      </rPr>
      <t xml:space="preserve">起訴。
</t>
    </r>
    <r>
      <rPr>
        <u/>
        <sz val="10"/>
        <rFont val="標楷體"/>
        <family val="4"/>
        <charset val="136"/>
      </rPr>
      <t>98.7.31</t>
    </r>
    <r>
      <rPr>
        <sz val="10"/>
        <rFont val="標楷體"/>
        <family val="4"/>
        <charset val="136"/>
      </rPr>
      <t xml:space="preserve">台北地院判決被告鍾國華等人部分有罪，部分無罪。
</t>
    </r>
    <r>
      <rPr>
        <u/>
        <sz val="10"/>
        <rFont val="標楷體"/>
        <family val="4"/>
        <charset val="136"/>
      </rPr>
      <t>99.08.25</t>
    </r>
    <r>
      <rPr>
        <sz val="10"/>
        <rFont val="標楷體"/>
        <family val="4"/>
        <charset val="136"/>
      </rPr>
      <t>高院</t>
    </r>
    <r>
      <rPr>
        <u/>
        <sz val="10"/>
        <rFont val="標楷體"/>
        <family val="4"/>
        <charset val="136"/>
      </rPr>
      <t>宣</t>
    </r>
    <r>
      <rPr>
        <sz val="10"/>
        <rFont val="標楷體"/>
        <family val="4"/>
        <charset val="136"/>
      </rPr>
      <t xml:space="preserve">判，被告鍾國華等人部分有罪、部分無罪。
</t>
    </r>
    <r>
      <rPr>
        <u/>
        <sz val="10"/>
        <rFont val="標楷體"/>
        <family val="4"/>
        <charset val="136"/>
      </rPr>
      <t>100.12.29</t>
    </r>
    <r>
      <rPr>
        <sz val="10"/>
        <rFont val="標楷體"/>
        <family val="4"/>
        <charset val="136"/>
      </rPr>
      <t xml:space="preserve">最高法院撤銷判決並發回。
</t>
    </r>
    <r>
      <rPr>
        <u/>
        <sz val="10"/>
        <rFont val="標楷體"/>
        <family val="4"/>
        <charset val="136"/>
      </rPr>
      <t>102.11.13</t>
    </r>
    <r>
      <rPr>
        <sz val="10"/>
        <rFont val="標楷體"/>
        <family val="4"/>
        <charset val="136"/>
      </rPr>
      <t xml:space="preserve">高院更一審宣判鍾國華等人有罪。(鐘國華等人已提起上訴)
</t>
    </r>
    <r>
      <rPr>
        <u/>
        <sz val="10"/>
        <rFont val="標楷體"/>
        <family val="4"/>
        <charset val="136"/>
      </rPr>
      <t>104.8.13</t>
    </r>
    <r>
      <rPr>
        <sz val="10"/>
        <rFont val="標楷體"/>
        <family val="4"/>
        <charset val="136"/>
      </rPr>
      <t xml:space="preserve">最高法院就鍾國華部分發回高院更審，方卓杰部分駁回上訴。
</t>
    </r>
    <r>
      <rPr>
        <u/>
        <sz val="10"/>
        <rFont val="標楷體"/>
        <family val="4"/>
        <charset val="136"/>
      </rPr>
      <t>105.12.26</t>
    </r>
    <r>
      <rPr>
        <sz val="10"/>
        <rFont val="標楷體"/>
        <family val="4"/>
        <charset val="136"/>
      </rPr>
      <t>高院宣判，鍾國華有罪。</t>
    </r>
    <phoneticPr fontId="3" type="noConversion"/>
  </si>
  <si>
    <t>97重訴31</t>
    <phoneticPr fontId="3" type="noConversion"/>
  </si>
  <si>
    <t>98金上重訴55
101金上重更(一)2
104金上重更(二)11</t>
    <phoneticPr fontId="3" type="noConversion"/>
  </si>
  <si>
    <t>100台上7358
104台上2477</t>
    <phoneticPr fontId="3" type="noConversion"/>
  </si>
  <si>
    <t>98審金45
99金7</t>
    <phoneticPr fontId="3" type="noConversion"/>
  </si>
  <si>
    <t>105金上24</t>
    <phoneticPr fontId="3" type="noConversion"/>
  </si>
  <si>
    <t>東森國際（內）</t>
    <phoneticPr fontId="3" type="noConversion"/>
  </si>
  <si>
    <t>95.03-95.07</t>
    <phoneticPr fontId="3" type="noConversion"/>
  </si>
  <si>
    <t>99.01</t>
    <phoneticPr fontId="3" type="noConversion"/>
  </si>
  <si>
    <r>
      <t>99.01.04</t>
    </r>
    <r>
      <rPr>
        <sz val="10"/>
        <rFont val="標楷體"/>
        <family val="4"/>
        <charset val="136"/>
      </rPr>
      <t xml:space="preserve">向高等法院提起刑事附帶民事訴訟。
</t>
    </r>
    <r>
      <rPr>
        <u/>
        <sz val="10"/>
        <rFont val="標楷體"/>
        <family val="4"/>
        <charset val="136"/>
      </rPr>
      <t>100.10.31</t>
    </r>
    <r>
      <rPr>
        <sz val="10"/>
        <rFont val="標楷體"/>
        <family val="4"/>
        <charset val="136"/>
      </rPr>
      <t xml:space="preserve">高等法院裁定移送該院民事庭。
</t>
    </r>
    <r>
      <rPr>
        <u/>
        <sz val="10"/>
        <rFont val="標楷體"/>
        <family val="4"/>
        <charset val="136"/>
      </rPr>
      <t>106.7.5</t>
    </r>
    <r>
      <rPr>
        <sz val="10"/>
        <rFont val="標楷體"/>
        <family val="4"/>
        <charset val="136"/>
      </rPr>
      <t>開庭(4)。</t>
    </r>
    <phoneticPr fontId="3" type="noConversion"/>
  </si>
  <si>
    <t>高院</t>
    <phoneticPr fontId="3" type="noConversion"/>
  </si>
  <si>
    <t>96矚重訴2
96矚重訴3
97金重訴2
97金訴1</t>
    <phoneticPr fontId="3" type="noConversion"/>
  </si>
  <si>
    <t>98矚上重訴23
102金上重更(一)16</t>
    <phoneticPr fontId="3" type="noConversion"/>
  </si>
  <si>
    <t>98重附民33
101訴24</t>
    <phoneticPr fontId="3" type="noConversion"/>
  </si>
  <si>
    <t>宏億</t>
    <phoneticPr fontId="3" type="noConversion"/>
  </si>
  <si>
    <t>96.11-97.03</t>
    <phoneticPr fontId="3" type="noConversion"/>
  </si>
  <si>
    <t>98.06</t>
    <phoneticPr fontId="3" type="noConversion"/>
  </si>
  <si>
    <t>98.12</t>
    <phoneticPr fontId="3" type="noConversion"/>
  </si>
  <si>
    <t>98.
12</t>
    <phoneticPr fontId="3" type="noConversion"/>
  </si>
  <si>
    <t>板地</t>
    <phoneticPr fontId="3" type="noConversion"/>
  </si>
  <si>
    <t>97金重訴4</t>
    <phoneticPr fontId="3" type="noConversion"/>
  </si>
  <si>
    <t>100金上重訴3
103金上重更(一)3</t>
    <phoneticPr fontId="3" type="noConversion"/>
  </si>
  <si>
    <t>103台上526
103台上3776</t>
    <phoneticPr fontId="3" type="noConversion"/>
  </si>
  <si>
    <t>98金3</t>
    <phoneticPr fontId="3" type="noConversion"/>
  </si>
  <si>
    <t>101金上7
104金上更(一)2</t>
    <phoneticPr fontId="3" type="noConversion"/>
  </si>
  <si>
    <t>104台上225</t>
    <phoneticPr fontId="3" type="noConversion"/>
  </si>
  <si>
    <r>
      <t>歌林</t>
    </r>
    <r>
      <rPr>
        <sz val="10"/>
        <color indexed="8"/>
        <rFont val="Times New Roman"/>
        <family val="1"/>
      </rPr>
      <t/>
    </r>
    <phoneticPr fontId="3" type="noConversion"/>
  </si>
  <si>
    <t>90-97</t>
    <phoneticPr fontId="3" type="noConversion"/>
  </si>
  <si>
    <t>98.09</t>
    <phoneticPr fontId="3" type="noConversion"/>
  </si>
  <si>
    <t>99.04</t>
    <phoneticPr fontId="3" type="noConversion"/>
  </si>
  <si>
    <r>
      <t>99.04.08</t>
    </r>
    <r>
      <rPr>
        <sz val="10"/>
        <rFont val="標楷體"/>
        <family val="4"/>
        <charset val="136"/>
      </rPr>
      <t xml:space="preserve">起訴。
</t>
    </r>
    <r>
      <rPr>
        <u/>
        <sz val="10"/>
        <rFont val="標楷體"/>
        <family val="4"/>
        <charset val="136"/>
      </rPr>
      <t>101.08.31北院</t>
    </r>
    <r>
      <rPr>
        <sz val="10"/>
        <rFont val="標楷體"/>
        <family val="4"/>
        <charset val="136"/>
      </rPr>
      <t xml:space="preserve">宣判，李敦仁、朱泰陽、陳賀芳等人有罪。
</t>
    </r>
    <r>
      <rPr>
        <u/>
        <sz val="10"/>
        <rFont val="標楷體"/>
        <family val="4"/>
        <charset val="136"/>
      </rPr>
      <t>102.05.24</t>
    </r>
    <r>
      <rPr>
        <sz val="10"/>
        <rFont val="標楷體"/>
        <family val="4"/>
        <charset val="136"/>
      </rPr>
      <t xml:space="preserve">北院宣判李敬華無罪。
</t>
    </r>
    <r>
      <rPr>
        <u/>
        <sz val="10"/>
        <rFont val="標楷體"/>
        <family val="4"/>
        <charset val="136"/>
      </rPr>
      <t>105.01.28</t>
    </r>
    <r>
      <rPr>
        <sz val="10"/>
        <rFont val="標楷體"/>
        <family val="4"/>
        <charset val="136"/>
      </rPr>
      <t>高院宣判，朱泰陽、李敦仁有罪，其餘上訴駁回。</t>
    </r>
    <phoneticPr fontId="3" type="noConversion"/>
  </si>
  <si>
    <r>
      <t>99.04.30</t>
    </r>
    <r>
      <rPr>
        <sz val="10"/>
        <rFont val="標楷體"/>
        <family val="4"/>
        <charset val="136"/>
      </rPr>
      <t xml:space="preserve">向台北地院提起獨立民事訴訟。
</t>
    </r>
    <r>
      <rPr>
        <u/>
        <sz val="10"/>
        <rFont val="標楷體"/>
        <family val="4"/>
        <charset val="136"/>
      </rPr>
      <t>99.07.01</t>
    </r>
    <r>
      <rPr>
        <sz val="10"/>
        <rFont val="標楷體"/>
        <family val="4"/>
        <charset val="136"/>
      </rPr>
      <t>開庭（1）（候核辦）（本件經承辦法院認歌林重整中，全案訴訟與該公司有無財報不實密切關切，故當然停止）。</t>
    </r>
    <phoneticPr fontId="3" type="noConversion"/>
  </si>
  <si>
    <t>北地</t>
    <phoneticPr fontId="3" type="noConversion"/>
  </si>
  <si>
    <t>99金重訴15
101金重訴緝7</t>
    <phoneticPr fontId="3" type="noConversion"/>
  </si>
  <si>
    <t>101金上重訴55</t>
    <phoneticPr fontId="3" type="noConversion"/>
  </si>
  <si>
    <t>99金22</t>
    <phoneticPr fontId="3" type="noConversion"/>
  </si>
  <si>
    <t>旺宏</t>
  </si>
  <si>
    <t>94.11-94.12</t>
  </si>
  <si>
    <t>竹地</t>
    <phoneticPr fontId="3" type="noConversion"/>
  </si>
  <si>
    <t>97矚訴2</t>
    <phoneticPr fontId="3" type="noConversion"/>
  </si>
  <si>
    <t>99金上訴33
102重金上更(一)4</t>
    <phoneticPr fontId="3" type="noConversion"/>
  </si>
  <si>
    <t>102台上1672
104台上78</t>
    <phoneticPr fontId="3" type="noConversion"/>
  </si>
  <si>
    <t>98附民66</t>
    <phoneticPr fontId="3" type="noConversion"/>
  </si>
  <si>
    <t>99附民上31
101金上20
105金上更(一)4</t>
    <phoneticPr fontId="3" type="noConversion"/>
  </si>
  <si>
    <t>105台上1531</t>
    <phoneticPr fontId="3" type="noConversion"/>
  </si>
  <si>
    <t>仕欽</t>
    <phoneticPr fontId="3" type="noConversion"/>
  </si>
  <si>
    <t>95-96</t>
    <phoneticPr fontId="3" type="noConversion"/>
  </si>
  <si>
    <t>發行公司</t>
    <phoneticPr fontId="3" type="noConversion"/>
  </si>
  <si>
    <t>99.06</t>
    <phoneticPr fontId="3" type="noConversion"/>
  </si>
  <si>
    <r>
      <t>98.10.08</t>
    </r>
    <r>
      <rPr>
        <sz val="10"/>
        <rFont val="標楷體"/>
        <family val="4"/>
        <charset val="136"/>
      </rPr>
      <t xml:space="preserve">起訴。
</t>
    </r>
    <r>
      <rPr>
        <u/>
        <sz val="10"/>
        <rFont val="標楷體"/>
        <family val="4"/>
        <charset val="136"/>
      </rPr>
      <t>99.07.28</t>
    </r>
    <r>
      <rPr>
        <sz val="10"/>
        <rFont val="標楷體"/>
        <family val="4"/>
        <charset val="136"/>
      </rPr>
      <t xml:space="preserve">開庭。
板橋地院一審判決曾建璋等人有罪。
</t>
    </r>
    <r>
      <rPr>
        <u/>
        <sz val="10"/>
        <rFont val="標楷體"/>
        <family val="4"/>
        <charset val="136"/>
      </rPr>
      <t>102.06.21</t>
    </r>
    <r>
      <rPr>
        <sz val="10"/>
        <rFont val="標楷體"/>
        <family val="4"/>
        <charset val="136"/>
      </rPr>
      <t xml:space="preserve">高院宣判。判決曾建璋等人有罪。
</t>
    </r>
    <r>
      <rPr>
        <u/>
        <sz val="10"/>
        <rFont val="標楷體"/>
        <family val="4"/>
        <charset val="136"/>
      </rPr>
      <t>103.7.10</t>
    </r>
    <r>
      <rPr>
        <sz val="10"/>
        <rFont val="標楷體"/>
        <family val="4"/>
        <charset val="136"/>
      </rPr>
      <t xml:space="preserve">最高法院判決原判決撤銷，發回高院。
</t>
    </r>
    <r>
      <rPr>
        <u/>
        <sz val="10"/>
        <rFont val="標楷體"/>
        <family val="4"/>
        <charset val="136"/>
      </rPr>
      <t>104.8.4</t>
    </r>
    <r>
      <rPr>
        <sz val="10"/>
        <rFont val="標楷體"/>
        <family val="4"/>
        <charset val="136"/>
      </rPr>
      <t>高院更一審判決，曾建璋、鄭登自有罪，曾建誠無罪。(檢察官上訴)</t>
    </r>
    <phoneticPr fontId="3" type="noConversion"/>
  </si>
  <si>
    <t>98金重訴3</t>
    <phoneticPr fontId="3" type="noConversion"/>
  </si>
  <si>
    <t>103台上2368</t>
    <phoneticPr fontId="3" type="noConversion"/>
  </si>
  <si>
    <t>99金2</t>
    <phoneticPr fontId="3" type="noConversion"/>
  </si>
  <si>
    <t>101金上23</t>
    <phoneticPr fontId="3" type="noConversion"/>
  </si>
  <si>
    <t>遠航</t>
  </si>
  <si>
    <t>94.04-96.12</t>
  </si>
  <si>
    <r>
      <t>97.08.14</t>
    </r>
    <r>
      <rPr>
        <sz val="10"/>
        <rFont val="標楷體"/>
        <family val="4"/>
        <charset val="136"/>
      </rPr>
      <t xml:space="preserve">起訴。
</t>
    </r>
    <r>
      <rPr>
        <u/>
        <sz val="10"/>
        <rFont val="標楷體"/>
        <family val="4"/>
        <charset val="136"/>
      </rPr>
      <t>101.09.28</t>
    </r>
    <r>
      <rPr>
        <sz val="10"/>
        <rFont val="標楷體"/>
        <family val="4"/>
        <charset val="136"/>
      </rPr>
      <t xml:space="preserve">地院宣判，周良樹、吳勇璋、施建華、樓文豪、石清榮有罪，胡定吾無罪。
</t>
    </r>
    <r>
      <rPr>
        <u/>
        <sz val="10"/>
        <rFont val="標楷體"/>
        <family val="4"/>
        <charset val="136"/>
      </rPr>
      <t>104.11.26</t>
    </r>
    <r>
      <rPr>
        <sz val="10"/>
        <rFont val="標楷體"/>
        <family val="4"/>
        <charset val="136"/>
      </rPr>
      <t xml:space="preserve">高院開庭。
</t>
    </r>
    <r>
      <rPr>
        <u/>
        <sz val="10"/>
        <rFont val="標楷體"/>
        <family val="4"/>
        <charset val="136"/>
      </rPr>
      <t>105.01.28</t>
    </r>
    <r>
      <rPr>
        <sz val="10"/>
        <rFont val="標楷體"/>
        <family val="4"/>
        <charset val="136"/>
      </rPr>
      <t xml:space="preserve">高院宣判，吳勇璋、施建華、樓文豪、石清榮等人有罪。
</t>
    </r>
    <r>
      <rPr>
        <u/>
        <sz val="10"/>
        <rFont val="標楷體"/>
        <family val="4"/>
        <charset val="136"/>
      </rPr>
      <t>106.4.27</t>
    </r>
    <r>
      <rPr>
        <sz val="10"/>
        <rFont val="標楷體"/>
        <family val="4"/>
        <charset val="136"/>
      </rPr>
      <t>最高法院宣判，撤銷吳勇璋、樓文豪、石清榮刑事二審有罪判決，發回更審。</t>
    </r>
    <phoneticPr fontId="3" type="noConversion"/>
  </si>
  <si>
    <t>98.06</t>
  </si>
  <si>
    <t>97金重訴13</t>
    <phoneticPr fontId="3" type="noConversion"/>
  </si>
  <si>
    <t>101金上重訴58</t>
    <phoneticPr fontId="3" type="noConversion"/>
  </si>
  <si>
    <t>98審金33
99金6</t>
    <phoneticPr fontId="3" type="noConversion"/>
  </si>
  <si>
    <t>名鐘（財報）</t>
    <phoneticPr fontId="3" type="noConversion"/>
  </si>
  <si>
    <r>
      <t>98.03.06</t>
    </r>
    <r>
      <rPr>
        <sz val="10"/>
        <rFont val="標楷體"/>
        <family val="4"/>
        <charset val="136"/>
      </rPr>
      <t xml:space="preserve">起訴。
</t>
    </r>
    <r>
      <rPr>
        <u/>
        <sz val="10"/>
        <rFont val="標楷體"/>
        <family val="4"/>
        <charset val="136"/>
      </rPr>
      <t>99.11.12</t>
    </r>
    <r>
      <rPr>
        <sz val="10"/>
        <rFont val="標楷體"/>
        <family val="4"/>
        <charset val="136"/>
      </rPr>
      <t xml:space="preserve">宣判，周健生、陳祖慶、江秀玲、黃懷箴有罪，陳昌福、陳錦宏、陳信銘無罪，檢察官及被告均提起上訴。
</t>
    </r>
    <r>
      <rPr>
        <u/>
        <sz val="10"/>
        <rFont val="標楷體"/>
        <family val="4"/>
        <charset val="136"/>
      </rPr>
      <t>102.12.25</t>
    </r>
    <r>
      <rPr>
        <sz val="10"/>
        <rFont val="標楷體"/>
        <family val="4"/>
        <charset val="136"/>
      </rPr>
      <t>宣判周健生、陳祖慶有罪，並宣告緩刑，另維持陳昌福、陳錦宏一審無罪判決(本案刑事確定)。</t>
    </r>
    <phoneticPr fontId="3" type="noConversion"/>
  </si>
  <si>
    <t>98.
09</t>
    <phoneticPr fontId="3" type="noConversion"/>
  </si>
  <si>
    <t>98金訴4</t>
    <phoneticPr fontId="3" type="noConversion"/>
  </si>
  <si>
    <t>100金上訴6</t>
    <phoneticPr fontId="3" type="noConversion"/>
  </si>
  <si>
    <t>98金1</t>
    <phoneticPr fontId="3" type="noConversion"/>
  </si>
  <si>
    <t>102金上2</t>
    <phoneticPr fontId="3" type="noConversion"/>
  </si>
  <si>
    <t>聯豪</t>
    <phoneticPr fontId="3" type="noConversion"/>
  </si>
  <si>
    <t>96.03-97.03</t>
    <phoneticPr fontId="3" type="noConversion"/>
  </si>
  <si>
    <t>99.03</t>
    <phoneticPr fontId="3" type="noConversion"/>
  </si>
  <si>
    <t>99.
03</t>
    <phoneticPr fontId="3" type="noConversion"/>
  </si>
  <si>
    <t>士院</t>
    <phoneticPr fontId="3" type="noConversion"/>
  </si>
  <si>
    <t>98金重訴8（寧）</t>
    <phoneticPr fontId="3" type="noConversion"/>
  </si>
  <si>
    <t>101金上訴42（昌）</t>
    <phoneticPr fontId="3" type="noConversion"/>
  </si>
  <si>
    <t>99審重訴211（北院）
99金10
（士院德）</t>
    <phoneticPr fontId="3" type="noConversion"/>
  </si>
  <si>
    <t>104金上12</t>
    <phoneticPr fontId="3" type="noConversion"/>
  </si>
  <si>
    <t>金鼎
（內）</t>
    <phoneticPr fontId="3" type="noConversion"/>
  </si>
  <si>
    <r>
      <t>98.04.27</t>
    </r>
    <r>
      <rPr>
        <sz val="10"/>
        <rFont val="標楷體"/>
        <family val="4"/>
        <charset val="136"/>
      </rPr>
      <t xml:space="preserve">起訴。
</t>
    </r>
    <r>
      <rPr>
        <u/>
        <sz val="10"/>
        <rFont val="標楷體"/>
        <family val="4"/>
        <charset val="136"/>
      </rPr>
      <t>99.08.27</t>
    </r>
    <r>
      <rPr>
        <sz val="10"/>
        <rFont val="標楷體"/>
        <family val="4"/>
        <charset val="136"/>
      </rPr>
      <t xml:space="preserve">宣判，辜仲瑩、吳春台有期徒刑6月，劉紹樑、陳木在無罪。
</t>
    </r>
    <r>
      <rPr>
        <u/>
        <sz val="10"/>
        <rFont val="標楷體"/>
        <family val="4"/>
        <charset val="136"/>
      </rPr>
      <t>99.09.01</t>
    </r>
    <r>
      <rPr>
        <sz val="10"/>
        <rFont val="標楷體"/>
        <family val="4"/>
        <charset val="136"/>
      </rPr>
      <t xml:space="preserve">聲請檢察官上訴。
</t>
    </r>
    <r>
      <rPr>
        <u/>
        <sz val="10"/>
        <rFont val="標楷體"/>
        <family val="4"/>
        <charset val="136"/>
      </rPr>
      <t>102.11.27</t>
    </r>
    <r>
      <rPr>
        <sz val="10"/>
        <rFont val="標楷體"/>
        <family val="4"/>
        <charset val="136"/>
      </rPr>
      <t xml:space="preserve">宣判內線交易部分無罪。
</t>
    </r>
    <r>
      <rPr>
        <u/>
        <sz val="10"/>
        <rFont val="標楷體"/>
        <family val="4"/>
        <charset val="136"/>
      </rPr>
      <t>102.12.16</t>
    </r>
    <r>
      <rPr>
        <sz val="10"/>
        <rFont val="標楷體"/>
        <family val="4"/>
        <charset val="136"/>
      </rPr>
      <t xml:space="preserve">檢察官上訴。
</t>
    </r>
    <r>
      <rPr>
        <u/>
        <sz val="10"/>
        <rFont val="標楷體"/>
        <family val="4"/>
        <charset val="136"/>
      </rPr>
      <t>104.03.19</t>
    </r>
    <r>
      <rPr>
        <sz val="10"/>
        <rFont val="標楷體"/>
        <family val="4"/>
        <charset val="136"/>
      </rPr>
      <t>最高法院判決駁回上訴。</t>
    </r>
    <phoneticPr fontId="3" type="noConversion"/>
  </si>
  <si>
    <r>
      <t>99.03.08</t>
    </r>
    <r>
      <rPr>
        <sz val="10"/>
        <rFont val="標楷體"/>
        <family val="4"/>
        <charset val="136"/>
      </rPr>
      <t xml:space="preserve">向台北地院提起刑事附帶民事訴訟。
</t>
    </r>
    <r>
      <rPr>
        <u/>
        <sz val="10"/>
        <rFont val="標楷體"/>
        <family val="4"/>
        <charset val="136"/>
      </rPr>
      <t>99.08.27</t>
    </r>
    <r>
      <rPr>
        <sz val="10"/>
        <rFont val="標楷體"/>
        <family val="4"/>
        <charset val="136"/>
      </rPr>
      <t xml:space="preserve">判決駁回本中心訴訟。
</t>
    </r>
    <r>
      <rPr>
        <u/>
        <sz val="10"/>
        <rFont val="標楷體"/>
        <family val="4"/>
        <charset val="136"/>
      </rPr>
      <t>99.09.20</t>
    </r>
    <r>
      <rPr>
        <sz val="10"/>
        <rFont val="標楷體"/>
        <family val="4"/>
        <charset val="136"/>
      </rPr>
      <t xml:space="preserve">提起上訴。
</t>
    </r>
    <r>
      <rPr>
        <u/>
        <sz val="10"/>
        <rFont val="標楷體"/>
        <family val="4"/>
        <charset val="136"/>
      </rPr>
      <t>102.11.27</t>
    </r>
    <r>
      <rPr>
        <sz val="10"/>
        <rFont val="標楷體"/>
        <family val="4"/>
        <charset val="136"/>
      </rPr>
      <t>高院判決駁回本中心之訴(被告辜仲瑩、吳春臺、劉紹樑及開發國際投資股份有限公司部分)，並敗訴確定；另本件對被告黃偉佳（通緝中）之附民訴訟仍在續行中(候核辦)。</t>
    </r>
    <phoneticPr fontId="3" type="noConversion"/>
  </si>
  <si>
    <t>北院</t>
    <phoneticPr fontId="3" type="noConversion"/>
  </si>
  <si>
    <t>98金重訴12</t>
    <phoneticPr fontId="3" type="noConversion"/>
  </si>
  <si>
    <t>99金上重訴61</t>
    <phoneticPr fontId="3" type="noConversion"/>
  </si>
  <si>
    <t>104台上720</t>
    <phoneticPr fontId="3" type="noConversion"/>
  </si>
  <si>
    <t>98附民394</t>
    <phoneticPr fontId="3" type="noConversion"/>
  </si>
  <si>
    <t>99附民105</t>
    <phoneticPr fontId="3" type="noConversion"/>
  </si>
  <si>
    <t>飛雅</t>
    <phoneticPr fontId="3" type="noConversion"/>
  </si>
  <si>
    <t>92.02-94.03</t>
    <phoneticPr fontId="3" type="noConversion"/>
  </si>
  <si>
    <r>
      <t>97.05.29</t>
    </r>
    <r>
      <rPr>
        <sz val="10"/>
        <rFont val="標楷體"/>
        <family val="4"/>
        <charset val="136"/>
      </rPr>
      <t xml:space="preserve">起訴。
</t>
    </r>
    <r>
      <rPr>
        <u/>
        <sz val="10"/>
        <rFont val="標楷體"/>
        <family val="4"/>
        <charset val="136"/>
      </rPr>
      <t>98.06.12</t>
    </r>
    <r>
      <rPr>
        <sz val="10"/>
        <rFont val="標楷體"/>
        <family val="4"/>
        <charset val="136"/>
      </rPr>
      <t>宣判，被告黃益煌等人有罪(本案已確定)。</t>
    </r>
    <phoneticPr fontId="3" type="noConversion"/>
  </si>
  <si>
    <t>士地</t>
    <phoneticPr fontId="3" type="noConversion"/>
  </si>
  <si>
    <t>97金訴6
97金訴10</t>
    <phoneticPr fontId="3" type="noConversion"/>
  </si>
  <si>
    <t>99金5</t>
    <phoneticPr fontId="3" type="noConversion"/>
  </si>
  <si>
    <t>101金上22
105金上更(一)3</t>
    <phoneticPr fontId="3" type="noConversion"/>
  </si>
  <si>
    <t>105台上49
105台上50</t>
    <phoneticPr fontId="3" type="noConversion"/>
  </si>
  <si>
    <t>勤美</t>
    <phoneticPr fontId="3" type="noConversion"/>
  </si>
  <si>
    <t>96-97</t>
    <phoneticPr fontId="3" type="noConversion"/>
  </si>
  <si>
    <r>
      <t>98.07.29</t>
    </r>
    <r>
      <rPr>
        <sz val="10"/>
        <rFont val="標楷體"/>
        <family val="4"/>
        <charset val="136"/>
      </rPr>
      <t xml:space="preserve">起訴。
</t>
    </r>
    <r>
      <rPr>
        <u/>
        <sz val="10"/>
        <rFont val="標楷體"/>
        <family val="4"/>
        <charset val="136"/>
      </rPr>
      <t>100.09.16</t>
    </r>
    <r>
      <rPr>
        <sz val="10"/>
        <rFont val="標楷體"/>
        <family val="4"/>
        <charset val="136"/>
      </rPr>
      <t xml:space="preserve">宣判，被告無罪。
</t>
    </r>
    <r>
      <rPr>
        <u/>
        <sz val="10"/>
        <rFont val="標楷體"/>
        <family val="4"/>
        <charset val="136"/>
      </rPr>
      <t>100.10.11</t>
    </r>
    <r>
      <rPr>
        <sz val="10"/>
        <rFont val="標楷體"/>
        <family val="4"/>
        <charset val="136"/>
      </rPr>
      <t xml:space="preserve">本中心聲請檢察官上訴。
</t>
    </r>
    <r>
      <rPr>
        <u/>
        <sz val="10"/>
        <rFont val="標楷體"/>
        <family val="4"/>
        <charset val="136"/>
      </rPr>
      <t>100.10.20</t>
    </r>
    <r>
      <rPr>
        <sz val="10"/>
        <rFont val="標楷體"/>
        <family val="4"/>
        <charset val="136"/>
      </rPr>
      <t xml:space="preserve">檢察官上訴高院。
</t>
    </r>
    <r>
      <rPr>
        <u/>
        <sz val="10"/>
        <rFont val="標楷體"/>
        <family val="4"/>
        <charset val="136"/>
      </rPr>
      <t>103.10.15</t>
    </r>
    <r>
      <rPr>
        <sz val="10"/>
        <rFont val="標楷體"/>
        <family val="4"/>
        <charset val="136"/>
      </rPr>
      <t xml:space="preserve">高院宣判，被告有罪。
</t>
    </r>
    <r>
      <rPr>
        <u/>
        <sz val="10"/>
        <rFont val="標楷體"/>
        <family val="4"/>
        <charset val="136"/>
      </rPr>
      <t>104.06.11</t>
    </r>
    <r>
      <rPr>
        <sz val="10"/>
        <rFont val="標楷體"/>
        <family val="4"/>
        <charset val="136"/>
      </rPr>
      <t>最高法院宣判，被告有罪確定。</t>
    </r>
    <phoneticPr fontId="3" type="noConversion"/>
  </si>
  <si>
    <t>99.
07</t>
    <phoneticPr fontId="3" type="noConversion"/>
  </si>
  <si>
    <t>98金重訴1</t>
    <phoneticPr fontId="3" type="noConversion"/>
  </si>
  <si>
    <t>101金上重訴284</t>
    <phoneticPr fontId="3" type="noConversion"/>
  </si>
  <si>
    <t>104台上1731</t>
    <phoneticPr fontId="3" type="noConversion"/>
  </si>
  <si>
    <t>99金33</t>
    <phoneticPr fontId="3" type="noConversion"/>
  </si>
  <si>
    <t>106金上8</t>
    <phoneticPr fontId="3" type="noConversion"/>
  </si>
  <si>
    <t>邰港</t>
    <phoneticPr fontId="3" type="noConversion"/>
  </si>
  <si>
    <t>95.07-97.08</t>
    <phoneticPr fontId="3" type="noConversion"/>
  </si>
  <si>
    <t>98金重訴16</t>
    <phoneticPr fontId="3" type="noConversion"/>
  </si>
  <si>
    <t>100金上重訴9</t>
    <phoneticPr fontId="3" type="noConversion"/>
  </si>
  <si>
    <t>99金37</t>
    <phoneticPr fontId="3" type="noConversion"/>
  </si>
  <si>
    <t>103金上4</t>
    <phoneticPr fontId="3" type="noConversion"/>
  </si>
  <si>
    <t>合邦</t>
    <phoneticPr fontId="3" type="noConversion"/>
  </si>
  <si>
    <t>95.03-96.08</t>
    <phoneticPr fontId="3" type="noConversion"/>
  </si>
  <si>
    <r>
      <t>98.02.27</t>
    </r>
    <r>
      <rPr>
        <sz val="10"/>
        <rFont val="標楷體"/>
        <family val="4"/>
        <charset val="136"/>
      </rPr>
      <t xml:space="preserve">起訴。
</t>
    </r>
    <r>
      <rPr>
        <u/>
        <sz val="10"/>
        <rFont val="標楷體"/>
        <family val="4"/>
        <charset val="136"/>
      </rPr>
      <t>101.11.30</t>
    </r>
    <r>
      <rPr>
        <sz val="10"/>
        <rFont val="標楷體"/>
        <family val="4"/>
        <charset val="136"/>
      </rPr>
      <t xml:space="preserve">宣判，陳錦溏等人有罪。
</t>
    </r>
    <r>
      <rPr>
        <u/>
        <sz val="10"/>
        <rFont val="標楷體"/>
        <family val="4"/>
        <charset val="136"/>
      </rPr>
      <t>104.10.15</t>
    </r>
    <r>
      <rPr>
        <sz val="10"/>
        <rFont val="標楷體"/>
        <family val="4"/>
        <charset val="136"/>
      </rPr>
      <t xml:space="preserve">高院宣判，陳錦溏等人有罪。
</t>
    </r>
    <r>
      <rPr>
        <u/>
        <sz val="10"/>
        <rFont val="標楷體"/>
        <family val="4"/>
        <charset val="136"/>
      </rPr>
      <t>105.9.29</t>
    </r>
    <r>
      <rPr>
        <sz val="10"/>
        <rFont val="標楷體"/>
        <family val="4"/>
        <charset val="136"/>
      </rPr>
      <t>最高法院宣判，原判決撤銷，發回台灣高等法院。</t>
    </r>
    <phoneticPr fontId="3" type="noConversion"/>
  </si>
  <si>
    <t>竹院</t>
    <phoneticPr fontId="3" type="noConversion"/>
  </si>
  <si>
    <t>98訴237</t>
    <phoneticPr fontId="3" type="noConversion"/>
  </si>
  <si>
    <t>102金上訴24</t>
    <phoneticPr fontId="3" type="noConversion"/>
  </si>
  <si>
    <t>105台上2449</t>
    <phoneticPr fontId="3" type="noConversion"/>
  </si>
  <si>
    <t>100重訴131</t>
    <phoneticPr fontId="3" type="noConversion"/>
  </si>
  <si>
    <t>103金上13</t>
    <phoneticPr fontId="3" type="noConversion"/>
  </si>
  <si>
    <t>南港二</t>
    <phoneticPr fontId="3" type="noConversion"/>
  </si>
  <si>
    <t>96.07-97.02</t>
    <phoneticPr fontId="3" type="noConversion"/>
  </si>
  <si>
    <r>
      <t xml:space="preserve">99.09.30向台北地院提起刑事附帶民事訴訟。
</t>
    </r>
    <r>
      <rPr>
        <u/>
        <sz val="10"/>
        <rFont val="標楷體"/>
        <family val="4"/>
        <charset val="136"/>
      </rPr>
      <t>100.01.31</t>
    </r>
    <r>
      <rPr>
        <sz val="10"/>
        <rFont val="標楷體"/>
        <family val="4"/>
        <charset val="136"/>
      </rPr>
      <t xml:space="preserve">台北地院駁回刑事附帶民事訴訟。
</t>
    </r>
    <r>
      <rPr>
        <u/>
        <sz val="10"/>
        <rFont val="標楷體"/>
        <family val="4"/>
        <charset val="136"/>
      </rPr>
      <t>100.02.10</t>
    </r>
    <r>
      <rPr>
        <sz val="10"/>
        <rFont val="標楷體"/>
        <family val="4"/>
        <charset val="136"/>
      </rPr>
      <t xml:space="preserve">向高院提起刑事附帶民事訴訟上訴。
</t>
    </r>
    <r>
      <rPr>
        <u/>
        <sz val="10"/>
        <rFont val="標楷體"/>
        <family val="4"/>
        <charset val="136"/>
      </rPr>
      <t>100.06.29</t>
    </r>
    <r>
      <rPr>
        <sz val="10"/>
        <rFont val="標楷體"/>
        <family val="4"/>
        <charset val="136"/>
      </rPr>
      <t xml:space="preserve">開庭（1）。
</t>
    </r>
    <r>
      <rPr>
        <u/>
        <sz val="10"/>
        <rFont val="標楷體"/>
        <family val="4"/>
        <charset val="136"/>
      </rPr>
      <t>101.01.18</t>
    </r>
    <r>
      <rPr>
        <sz val="10"/>
        <rFont val="標楷體"/>
        <family val="4"/>
        <charset val="136"/>
      </rPr>
      <t xml:space="preserve">裁定移高院民事庭審理。
</t>
    </r>
    <r>
      <rPr>
        <u/>
        <sz val="10"/>
        <rFont val="標楷體"/>
        <family val="4"/>
        <charset val="136"/>
      </rPr>
      <t>101.04.13</t>
    </r>
    <r>
      <rPr>
        <sz val="10"/>
        <rFont val="標楷體"/>
        <family val="4"/>
        <charset val="136"/>
      </rPr>
      <t xml:space="preserve">合意停止訴訟，101.08.12屆期。
</t>
    </r>
    <r>
      <rPr>
        <u/>
        <sz val="10"/>
        <rFont val="標楷體"/>
        <family val="4"/>
        <charset val="136"/>
      </rPr>
      <t>101.08.01</t>
    </r>
    <r>
      <rPr>
        <sz val="10"/>
        <rFont val="標楷體"/>
        <family val="4"/>
        <charset val="136"/>
      </rPr>
      <t xml:space="preserve">聲請續行訴訟。
</t>
    </r>
    <r>
      <rPr>
        <u/>
        <sz val="10"/>
        <rFont val="標楷體"/>
        <family val="4"/>
        <charset val="136"/>
      </rPr>
      <t>101.12.13</t>
    </r>
    <r>
      <rPr>
        <sz val="10"/>
        <rFont val="標楷體"/>
        <family val="4"/>
        <charset val="136"/>
      </rPr>
      <t xml:space="preserve">開庭（4），雙方合意停止訴訟（期限至102.04.12）。
</t>
    </r>
    <r>
      <rPr>
        <u/>
        <sz val="10"/>
        <rFont val="標楷體"/>
        <family val="4"/>
        <charset val="136"/>
      </rPr>
      <t>102.04.03</t>
    </r>
    <r>
      <rPr>
        <sz val="10"/>
        <rFont val="標楷體"/>
        <family val="4"/>
        <charset val="136"/>
      </rPr>
      <t xml:space="preserve">聲請續行訴訟。
</t>
    </r>
    <r>
      <rPr>
        <u/>
        <sz val="10"/>
        <rFont val="標楷體"/>
        <family val="4"/>
        <charset val="136"/>
      </rPr>
      <t>105.7.26</t>
    </r>
    <r>
      <rPr>
        <sz val="10"/>
        <rFont val="標楷體"/>
        <family val="4"/>
        <charset val="136"/>
      </rPr>
      <t>高院宣判，本中心勝訴。已全部上訴三審。</t>
    </r>
    <phoneticPr fontId="3" type="noConversion"/>
  </si>
  <si>
    <t>98金重訴36</t>
    <phoneticPr fontId="3" type="noConversion"/>
  </si>
  <si>
    <t>100金上重訴14
101金上重更(一)22
104金上重更(二)12
105金上重更(三)13</t>
    <phoneticPr fontId="3" type="noConversion"/>
  </si>
  <si>
    <t>101台上5471
104台上2619
105台上2304</t>
    <phoneticPr fontId="3" type="noConversion"/>
  </si>
  <si>
    <t>99重附民82</t>
    <phoneticPr fontId="3" type="noConversion"/>
  </si>
  <si>
    <t>100重附民上6
101金上3</t>
    <phoneticPr fontId="3" type="noConversion"/>
  </si>
  <si>
    <t>飛寶企業</t>
    <phoneticPr fontId="3" type="noConversion"/>
  </si>
  <si>
    <t>95.06-96.06</t>
    <phoneticPr fontId="3" type="noConversion"/>
  </si>
  <si>
    <t>99.12</t>
    <phoneticPr fontId="3" type="noConversion"/>
  </si>
  <si>
    <t>99金重訴1</t>
    <phoneticPr fontId="3" type="noConversion"/>
  </si>
  <si>
    <t>100金上重訴61
102金上重更(一)13
104金上重更(二)8</t>
    <phoneticPr fontId="3" type="noConversion"/>
  </si>
  <si>
    <t>102台上3160
104台上1365
106台上1738</t>
    <phoneticPr fontId="3" type="noConversion"/>
  </si>
  <si>
    <t>100金2</t>
    <phoneticPr fontId="3" type="noConversion"/>
  </si>
  <si>
    <t>104金上13</t>
    <phoneticPr fontId="3" type="noConversion"/>
  </si>
  <si>
    <t>陞泰、四維、勤美、豐藝、東貿、宏遠證</t>
    <phoneticPr fontId="3" type="noConversion"/>
  </si>
  <si>
    <t>95.09-96.12</t>
    <phoneticPr fontId="3" type="noConversion"/>
  </si>
  <si>
    <t>100.07</t>
    <phoneticPr fontId="3" type="noConversion"/>
  </si>
  <si>
    <r>
      <t>98.12.06</t>
    </r>
    <r>
      <rPr>
        <sz val="10"/>
        <rFont val="標楷體"/>
        <family val="4"/>
        <charset val="136"/>
      </rPr>
      <t>起訴。</t>
    </r>
    <r>
      <rPr>
        <u/>
        <sz val="10"/>
        <rFont val="標楷體"/>
        <family val="4"/>
        <charset val="136"/>
      </rPr>
      <t xml:space="preserve">
99.05.18</t>
    </r>
    <r>
      <rPr>
        <sz val="10"/>
        <rFont val="標楷體"/>
        <family val="4"/>
        <charset val="136"/>
      </rPr>
      <t>判決確定。</t>
    </r>
    <phoneticPr fontId="3" type="noConversion"/>
  </si>
  <si>
    <t>99金訴64</t>
    <phoneticPr fontId="3" type="noConversion"/>
  </si>
  <si>
    <t>100金4</t>
    <phoneticPr fontId="3" type="noConversion"/>
  </si>
  <si>
    <t>103金上16</t>
    <phoneticPr fontId="3" type="noConversion"/>
  </si>
  <si>
    <t>新泰伸（財）</t>
    <phoneticPr fontId="3" type="noConversion"/>
  </si>
  <si>
    <t>95.04-96.08</t>
    <phoneticPr fontId="3" type="noConversion"/>
  </si>
  <si>
    <t>100.04</t>
    <phoneticPr fontId="3" type="noConversion"/>
  </si>
  <si>
    <t>99重訴58</t>
    <phoneticPr fontId="3" type="noConversion"/>
  </si>
  <si>
    <t>100金5</t>
    <phoneticPr fontId="3" type="noConversion"/>
  </si>
  <si>
    <t>105金上6</t>
    <phoneticPr fontId="3" type="noConversion"/>
  </si>
  <si>
    <t>新泰伸（內）</t>
    <phoneticPr fontId="3" type="noConversion"/>
  </si>
  <si>
    <t>96.
07</t>
    <phoneticPr fontId="3" type="noConversion"/>
  </si>
  <si>
    <r>
      <t>100.07.21</t>
    </r>
    <r>
      <rPr>
        <sz val="10"/>
        <rFont val="標楷體"/>
        <family val="4"/>
        <charset val="136"/>
      </rPr>
      <t>向桃園地院提起刑事附帶民事訴訟。</t>
    </r>
    <phoneticPr fontId="3" type="noConversion"/>
  </si>
  <si>
    <t>桃地</t>
    <phoneticPr fontId="3" type="noConversion"/>
  </si>
  <si>
    <t>100重附民21</t>
    <phoneticPr fontId="3" type="noConversion"/>
  </si>
  <si>
    <t>日揚</t>
    <phoneticPr fontId="3" type="noConversion"/>
  </si>
  <si>
    <t>100.10</t>
    <phoneticPr fontId="3" type="noConversion"/>
  </si>
  <si>
    <t>南地</t>
    <phoneticPr fontId="3" type="noConversion"/>
  </si>
  <si>
    <t>100金訴1</t>
    <phoneticPr fontId="3" type="noConversion"/>
  </si>
  <si>
    <t>100金上訴1028
101金上更（一）63
102金上更(二)71</t>
    <phoneticPr fontId="3" type="noConversion"/>
  </si>
  <si>
    <t>101台上3331
102台上4712
105台上2368</t>
    <phoneticPr fontId="3" type="noConversion"/>
  </si>
  <si>
    <t>100金7</t>
    <phoneticPr fontId="3" type="noConversion"/>
  </si>
  <si>
    <t>唐鋒</t>
    <phoneticPr fontId="3" type="noConversion"/>
  </si>
  <si>
    <t>99.07-99.08</t>
    <phoneticPr fontId="3" type="noConversion"/>
  </si>
  <si>
    <t>100.06</t>
    <phoneticPr fontId="3" type="noConversion"/>
  </si>
  <si>
    <t>101.02</t>
    <phoneticPr fontId="3" type="noConversion"/>
  </si>
  <si>
    <t>100金重訴1
102金重訴26</t>
    <phoneticPr fontId="3" type="noConversion"/>
  </si>
  <si>
    <t>101金上重訴18
103金上重訴18</t>
    <phoneticPr fontId="3" type="noConversion"/>
  </si>
  <si>
    <t>105台上663</t>
    <phoneticPr fontId="3" type="noConversion"/>
  </si>
  <si>
    <t>100重附民54
101金6</t>
    <phoneticPr fontId="3" type="noConversion"/>
  </si>
  <si>
    <t>101重附民上6
105金上5</t>
    <phoneticPr fontId="3" type="noConversion"/>
  </si>
  <si>
    <t>川飛</t>
    <phoneticPr fontId="3" type="noConversion"/>
  </si>
  <si>
    <t>97-99</t>
    <phoneticPr fontId="3" type="noConversion"/>
  </si>
  <si>
    <t>100.11</t>
    <phoneticPr fontId="3" type="noConversion"/>
  </si>
  <si>
    <t>101.05</t>
    <phoneticPr fontId="3" type="noConversion"/>
  </si>
  <si>
    <t>100金重訴6</t>
    <phoneticPr fontId="3" type="noConversion"/>
  </si>
  <si>
    <t>102金上重訴20</t>
    <phoneticPr fontId="3" type="noConversion"/>
  </si>
  <si>
    <t>101金13</t>
    <phoneticPr fontId="3" type="noConversion"/>
  </si>
  <si>
    <t>吉祥全
佳必琪</t>
    <phoneticPr fontId="3" type="noConversion"/>
  </si>
  <si>
    <t>95.11.99.05</t>
    <phoneticPr fontId="3" type="noConversion"/>
  </si>
  <si>
    <r>
      <rPr>
        <u/>
        <sz val="10"/>
        <rFont val="標楷體"/>
        <family val="4"/>
        <charset val="136"/>
      </rPr>
      <t>100.06.01</t>
    </r>
    <r>
      <rPr>
        <sz val="10"/>
        <rFont val="標楷體"/>
        <family val="4"/>
        <charset val="136"/>
      </rPr>
      <t xml:space="preserve">起訴。
</t>
    </r>
    <r>
      <rPr>
        <u/>
        <sz val="10"/>
        <rFont val="標楷體"/>
        <family val="4"/>
        <charset val="136"/>
      </rPr>
      <t>103.06.11/06.12</t>
    </r>
    <r>
      <rPr>
        <sz val="10"/>
        <rFont val="標楷體"/>
        <family val="4"/>
        <charset val="136"/>
      </rPr>
      <t xml:space="preserve">刑事開庭。
</t>
    </r>
    <r>
      <rPr>
        <u/>
        <sz val="10"/>
        <rFont val="標楷體"/>
        <family val="4"/>
        <charset val="136"/>
      </rPr>
      <t>103.8.11</t>
    </r>
    <r>
      <rPr>
        <sz val="10"/>
        <rFont val="標楷體"/>
        <family val="4"/>
        <charset val="136"/>
      </rPr>
      <t xml:space="preserve">宣判鄭光育等8人有罪、曾潔慧部分有罪部分無罪、楊繼昌等3人無罪。
</t>
    </r>
    <r>
      <rPr>
        <u/>
        <sz val="10"/>
        <rFont val="標楷體"/>
        <family val="4"/>
        <charset val="136"/>
      </rPr>
      <t>103.09.03</t>
    </r>
    <r>
      <rPr>
        <sz val="10"/>
        <rFont val="標楷體"/>
        <family val="4"/>
        <charset val="136"/>
      </rPr>
      <t xml:space="preserve">聲請檢察官上訴。
</t>
    </r>
    <r>
      <rPr>
        <u/>
        <sz val="10"/>
        <rFont val="標楷體"/>
        <family val="4"/>
        <charset val="136"/>
      </rPr>
      <t>105.12.1</t>
    </r>
    <r>
      <rPr>
        <sz val="10"/>
        <rFont val="標楷體"/>
        <family val="4"/>
        <charset val="136"/>
      </rPr>
      <t xml:space="preserve">開庭。
</t>
    </r>
    <r>
      <rPr>
        <u/>
        <sz val="10"/>
        <rFont val="標楷體"/>
        <family val="4"/>
        <charset val="136"/>
      </rPr>
      <t>106.7.20</t>
    </r>
    <r>
      <rPr>
        <sz val="10"/>
        <rFont val="標楷體"/>
        <family val="4"/>
        <charset val="136"/>
      </rPr>
      <t>宣判鄭光育等人有罪，楊繼昌、辛美娟、曾潔慧、李籃雪紅等人無罪。</t>
    </r>
    <phoneticPr fontId="3" type="noConversion"/>
  </si>
  <si>
    <t>100金重訴5</t>
    <phoneticPr fontId="3" type="noConversion"/>
  </si>
  <si>
    <t>103金上重訴38</t>
    <phoneticPr fontId="3" type="noConversion"/>
  </si>
  <si>
    <t>100重附民71
103金47</t>
    <phoneticPr fontId="3" type="noConversion"/>
  </si>
  <si>
    <t>103重附民上22</t>
    <phoneticPr fontId="3" type="noConversion"/>
  </si>
  <si>
    <t>吉祥全</t>
    <phoneticPr fontId="3" type="noConversion"/>
  </si>
  <si>
    <t>97.04-100.06</t>
    <phoneticPr fontId="3" type="noConversion"/>
  </si>
  <si>
    <r>
      <rPr>
        <u/>
        <sz val="10"/>
        <rFont val="標楷體"/>
        <family val="4"/>
        <charset val="136"/>
      </rPr>
      <t>100.06.01</t>
    </r>
    <r>
      <rPr>
        <sz val="10"/>
        <rFont val="標楷體"/>
        <family val="4"/>
        <charset val="136"/>
      </rPr>
      <t xml:space="preserve">起訴。
</t>
    </r>
    <r>
      <rPr>
        <u/>
        <sz val="10"/>
        <rFont val="標楷體"/>
        <family val="4"/>
        <charset val="136"/>
      </rPr>
      <t>103.06.11/06.12</t>
    </r>
    <r>
      <rPr>
        <sz val="10"/>
        <rFont val="標楷體"/>
        <family val="4"/>
        <charset val="136"/>
      </rPr>
      <t xml:space="preserve">刑事開庭。
</t>
    </r>
    <r>
      <rPr>
        <u/>
        <sz val="10"/>
        <rFont val="標楷體"/>
        <family val="4"/>
        <charset val="136"/>
      </rPr>
      <t>103.8.11</t>
    </r>
    <r>
      <rPr>
        <sz val="10"/>
        <rFont val="標楷體"/>
        <family val="4"/>
        <charset val="136"/>
      </rPr>
      <t xml:space="preserve">宣判謝漢金有罪。
</t>
    </r>
    <r>
      <rPr>
        <u/>
        <sz val="10"/>
        <rFont val="標楷體"/>
        <family val="4"/>
        <charset val="136"/>
      </rPr>
      <t>103.09.03</t>
    </r>
    <r>
      <rPr>
        <sz val="10"/>
        <rFont val="標楷體"/>
        <family val="4"/>
        <charset val="136"/>
      </rPr>
      <t xml:space="preserve">聲請檢察官上訴。
</t>
    </r>
    <r>
      <rPr>
        <u/>
        <sz val="10"/>
        <rFont val="標楷體"/>
        <family val="4"/>
        <charset val="136"/>
      </rPr>
      <t>106.7.20</t>
    </r>
    <r>
      <rPr>
        <sz val="10"/>
        <rFont val="標楷體"/>
        <family val="4"/>
        <charset val="136"/>
      </rPr>
      <t>宣判謝漢金有罪。</t>
    </r>
    <phoneticPr fontId="3" type="noConversion"/>
  </si>
  <si>
    <t>101金5</t>
    <phoneticPr fontId="3" type="noConversion"/>
  </si>
  <si>
    <t>105金上13</t>
    <phoneticPr fontId="3" type="noConversion"/>
  </si>
  <si>
    <t>聯明（財）</t>
    <phoneticPr fontId="3" type="noConversion"/>
  </si>
  <si>
    <t>102.01</t>
    <phoneticPr fontId="3" type="noConversion"/>
  </si>
  <si>
    <r>
      <t>102.1.15</t>
    </r>
    <r>
      <rPr>
        <sz val="10"/>
        <rFont val="標楷體"/>
        <family val="4"/>
        <charset val="136"/>
      </rPr>
      <t xml:space="preserve">向台北地院提起獨立民事訴訟。
</t>
    </r>
    <r>
      <rPr>
        <u/>
        <sz val="10"/>
        <rFont val="標楷體"/>
        <family val="4"/>
        <charset val="136"/>
      </rPr>
      <t>106.10.18</t>
    </r>
    <r>
      <rPr>
        <sz val="10"/>
        <rFont val="標楷體"/>
        <family val="4"/>
        <charset val="136"/>
      </rPr>
      <t>民事開庭(5)。(候核辦)</t>
    </r>
    <phoneticPr fontId="3" type="noConversion"/>
  </si>
  <si>
    <t>101金重訴7
追加：101金訴29
101金訴49</t>
    <phoneticPr fontId="3" type="noConversion"/>
  </si>
  <si>
    <t>103金上重訴14</t>
    <phoneticPr fontId="3" type="noConversion"/>
  </si>
  <si>
    <t>102金8</t>
    <phoneticPr fontId="3" type="noConversion"/>
  </si>
  <si>
    <t>碩天</t>
    <phoneticPr fontId="3" type="noConversion"/>
  </si>
  <si>
    <t>100.03-100.08</t>
    <phoneticPr fontId="3" type="noConversion"/>
  </si>
  <si>
    <t>101金重訴10</t>
    <phoneticPr fontId="3" type="noConversion"/>
  </si>
  <si>
    <t>102金上重訴50</t>
    <phoneticPr fontId="3" type="noConversion"/>
  </si>
  <si>
    <t>102重附民14
103金1</t>
    <phoneticPr fontId="3" type="noConversion"/>
  </si>
  <si>
    <t>102重附民上27
105金上15</t>
    <phoneticPr fontId="3" type="noConversion"/>
  </si>
  <si>
    <t>眾星</t>
    <phoneticPr fontId="3" type="noConversion"/>
  </si>
  <si>
    <t>98-100</t>
    <phoneticPr fontId="3" type="noConversion"/>
  </si>
  <si>
    <t>102.04</t>
    <phoneticPr fontId="3" type="noConversion"/>
  </si>
  <si>
    <r>
      <rPr>
        <u/>
        <sz val="10"/>
        <rFont val="標楷體"/>
        <family val="4"/>
        <charset val="136"/>
      </rPr>
      <t>101.04.23</t>
    </r>
    <r>
      <rPr>
        <sz val="10"/>
        <rFont val="標楷體"/>
        <family val="4"/>
        <charset val="136"/>
      </rPr>
      <t xml:space="preserve">起訴。
</t>
    </r>
    <r>
      <rPr>
        <u/>
        <sz val="10"/>
        <rFont val="標楷體"/>
        <family val="4"/>
        <charset val="136"/>
      </rPr>
      <t>103.12.30</t>
    </r>
    <r>
      <rPr>
        <sz val="10"/>
        <rFont val="標楷體"/>
        <family val="4"/>
        <charset val="136"/>
      </rPr>
      <t xml:space="preserve">宣判，張滔、陳亞斐、顏德新、曾麗珍、許豐揚等5人均有罪(另陳建霖-檢察官未起訴，故未受刑事判決，惟為本中心附民被告。)
</t>
    </r>
    <r>
      <rPr>
        <u/>
        <sz val="10"/>
        <rFont val="標楷體"/>
        <family val="4"/>
        <charset val="136"/>
      </rPr>
      <t>106.8.18</t>
    </r>
    <r>
      <rPr>
        <sz val="10"/>
        <rFont val="標楷體"/>
        <family val="4"/>
        <charset val="136"/>
      </rPr>
      <t>開庭(候核辦)。</t>
    </r>
    <phoneticPr fontId="3" type="noConversion"/>
  </si>
  <si>
    <r>
      <rPr>
        <u/>
        <sz val="10"/>
        <color indexed="8"/>
        <rFont val="標楷體"/>
        <family val="4"/>
        <charset val="136"/>
      </rPr>
      <t>102.04.23</t>
    </r>
    <r>
      <rPr>
        <sz val="10"/>
        <color indexed="8"/>
        <rFont val="標楷體"/>
        <family val="4"/>
        <charset val="136"/>
      </rPr>
      <t xml:space="preserve">向台北地院提起刑事附帶民事訴訟。
</t>
    </r>
    <r>
      <rPr>
        <u/>
        <sz val="10"/>
        <color indexed="8"/>
        <rFont val="標楷體"/>
        <family val="4"/>
        <charset val="136"/>
      </rPr>
      <t>104.01.16</t>
    </r>
    <r>
      <rPr>
        <sz val="10"/>
        <color indexed="8"/>
        <rFont val="標楷體"/>
        <family val="4"/>
        <charset val="136"/>
      </rPr>
      <t xml:space="preserve">附民裁定移送民事庭。
</t>
    </r>
    <r>
      <rPr>
        <u/>
        <sz val="10"/>
        <color indexed="8"/>
        <rFont val="標楷體"/>
        <family val="4"/>
        <charset val="136"/>
      </rPr>
      <t>106.8.18</t>
    </r>
    <r>
      <rPr>
        <sz val="10"/>
        <color indexed="8"/>
        <rFont val="標楷體"/>
        <family val="4"/>
        <charset val="136"/>
      </rPr>
      <t>開庭(5)。</t>
    </r>
    <phoneticPr fontId="3" type="noConversion"/>
  </si>
  <si>
    <t>101金重訴15</t>
    <phoneticPr fontId="3" type="noConversion"/>
  </si>
  <si>
    <t>104金上重訴4號</t>
    <phoneticPr fontId="3" type="noConversion"/>
  </si>
  <si>
    <t>104金11</t>
    <phoneticPr fontId="3" type="noConversion"/>
  </si>
  <si>
    <t>美嘉電</t>
    <phoneticPr fontId="3" type="noConversion"/>
  </si>
  <si>
    <t>9903-10008</t>
    <phoneticPr fontId="3" type="noConversion"/>
  </si>
  <si>
    <t>102.
07</t>
    <phoneticPr fontId="3" type="noConversion"/>
  </si>
  <si>
    <t>高地</t>
    <phoneticPr fontId="3" type="noConversion"/>
  </si>
  <si>
    <t>101訴741
101訴968(永股)
104金重訴3(顥股)
105金重訴更一1</t>
    <phoneticPr fontId="3" type="noConversion"/>
  </si>
  <si>
    <t>104金上訴2、3(忠股)
105抗89</t>
    <phoneticPr fontId="3" type="noConversion"/>
  </si>
  <si>
    <t>102金2(同股)</t>
    <phoneticPr fontId="3" type="noConversion"/>
  </si>
  <si>
    <t>科風
(財)</t>
    <phoneticPr fontId="3" type="noConversion"/>
  </si>
  <si>
    <t>102.10.25</t>
    <phoneticPr fontId="3" type="noConversion"/>
  </si>
  <si>
    <r>
      <rPr>
        <u/>
        <sz val="10"/>
        <rFont val="標楷體"/>
        <family val="4"/>
        <charset val="136"/>
      </rPr>
      <t>101.09.27</t>
    </r>
    <r>
      <rPr>
        <sz val="10"/>
        <rFont val="標楷體"/>
        <family val="4"/>
        <charset val="136"/>
      </rPr>
      <t xml:space="preserve">新北地檢署起訴。
</t>
    </r>
    <r>
      <rPr>
        <u/>
        <sz val="10"/>
        <rFont val="標楷體"/>
        <family val="4"/>
        <charset val="136"/>
      </rPr>
      <t>104.03.02</t>
    </r>
    <r>
      <rPr>
        <sz val="10"/>
        <rFont val="標楷體"/>
        <family val="4"/>
        <charset val="136"/>
      </rPr>
      <t xml:space="preserve">刑事宣判，被告張峯豪及陳青妙有罪。
</t>
    </r>
    <r>
      <rPr>
        <u/>
        <sz val="10"/>
        <rFont val="標楷體"/>
        <family val="4"/>
        <charset val="136"/>
      </rPr>
      <t>105.8.25</t>
    </r>
    <r>
      <rPr>
        <sz val="10"/>
        <rFont val="標楷體"/>
        <family val="4"/>
        <charset val="136"/>
      </rPr>
      <t xml:space="preserve">高院刑事庭宣判，被告張峯豪及陳青妙有罪。
</t>
    </r>
    <r>
      <rPr>
        <u/>
        <sz val="10"/>
        <rFont val="標楷體"/>
        <family val="4"/>
        <charset val="136"/>
      </rPr>
      <t>105.9.19</t>
    </r>
    <r>
      <rPr>
        <sz val="10"/>
        <rFont val="標楷體"/>
        <family val="4"/>
        <charset val="136"/>
      </rPr>
      <t>檢察官提起上訴。</t>
    </r>
    <phoneticPr fontId="3" type="noConversion"/>
  </si>
  <si>
    <r>
      <rPr>
        <u/>
        <sz val="10"/>
        <rFont val="標楷體"/>
        <family val="4"/>
        <charset val="136"/>
      </rPr>
      <t>102.10.25</t>
    </r>
    <r>
      <rPr>
        <sz val="10"/>
        <rFont val="標楷體"/>
        <family val="4"/>
        <charset val="136"/>
      </rPr>
      <t xml:space="preserve">向新北地院提起獨立民事訴訟。
</t>
    </r>
    <r>
      <rPr>
        <u/>
        <sz val="10"/>
        <rFont val="標楷體"/>
        <family val="4"/>
        <charset val="136"/>
      </rPr>
      <t>106.8.15</t>
    </r>
    <r>
      <rPr>
        <sz val="10"/>
        <rFont val="標楷體"/>
        <family val="4"/>
        <charset val="136"/>
      </rPr>
      <t>開庭。(候核辦)</t>
    </r>
    <phoneticPr fontId="3" type="noConversion"/>
  </si>
  <si>
    <t>新地</t>
    <phoneticPr fontId="3" type="noConversion"/>
  </si>
  <si>
    <t>101金重訴3</t>
    <phoneticPr fontId="3" type="noConversion"/>
  </si>
  <si>
    <t>104金上重訴15</t>
    <phoneticPr fontId="3" type="noConversion"/>
  </si>
  <si>
    <t>102金11</t>
  </si>
  <si>
    <t>恩德</t>
  </si>
  <si>
    <t>99-100</t>
    <phoneticPr fontId="3" type="noConversion"/>
  </si>
  <si>
    <t>102.11</t>
    <phoneticPr fontId="3" type="noConversion"/>
  </si>
  <si>
    <t>苗地</t>
    <phoneticPr fontId="3" type="noConversion"/>
  </si>
  <si>
    <t>102金訴1</t>
    <phoneticPr fontId="3" type="noConversion"/>
  </si>
  <si>
    <t>103金上訴1860</t>
    <phoneticPr fontId="3" type="noConversion"/>
  </si>
  <si>
    <t>102重附民16
103重訴103</t>
    <phoneticPr fontId="3" type="noConversion"/>
  </si>
  <si>
    <t>104金上2</t>
    <phoneticPr fontId="3" type="noConversion"/>
  </si>
  <si>
    <t>普格</t>
    <phoneticPr fontId="3" type="noConversion"/>
  </si>
  <si>
    <t>101.1-101.10</t>
    <phoneticPr fontId="3" type="noConversion"/>
  </si>
  <si>
    <t>1</t>
    <phoneticPr fontId="3" type="noConversion"/>
  </si>
  <si>
    <t>103.05</t>
    <phoneticPr fontId="3" type="noConversion"/>
  </si>
  <si>
    <r>
      <rPr>
        <u/>
        <sz val="10"/>
        <rFont val="標楷體"/>
        <family val="4"/>
        <charset val="136"/>
      </rPr>
      <t>102.05.06</t>
    </r>
    <r>
      <rPr>
        <sz val="10"/>
        <rFont val="標楷體"/>
        <family val="4"/>
        <charset val="136"/>
      </rPr>
      <t xml:space="preserve">台北地檢署起訴。
</t>
    </r>
    <r>
      <rPr>
        <u/>
        <sz val="10"/>
        <rFont val="標楷體"/>
        <family val="4"/>
        <charset val="136"/>
      </rPr>
      <t>105.12.30</t>
    </r>
    <r>
      <rPr>
        <sz val="10"/>
        <rFont val="標楷體"/>
        <family val="4"/>
        <charset val="136"/>
      </rPr>
      <t>判決王格宗、張勛達等人有罪。</t>
    </r>
    <phoneticPr fontId="3" type="noConversion"/>
  </si>
  <si>
    <t>102金重訴14</t>
    <phoneticPr fontId="3" type="noConversion"/>
  </si>
  <si>
    <t>103金29</t>
    <phoneticPr fontId="3" type="noConversion"/>
  </si>
  <si>
    <t>漢唐</t>
    <phoneticPr fontId="3" type="noConversion"/>
  </si>
  <si>
    <t>90.1-101.4</t>
    <phoneticPr fontId="3" type="noConversion"/>
  </si>
  <si>
    <r>
      <rPr>
        <u/>
        <sz val="10"/>
        <rFont val="標楷體"/>
        <family val="4"/>
        <charset val="136"/>
      </rPr>
      <t>102.5.17</t>
    </r>
    <r>
      <rPr>
        <sz val="10"/>
        <rFont val="標楷體"/>
        <family val="4"/>
        <charset val="136"/>
      </rPr>
      <t xml:space="preserve">起訴。
</t>
    </r>
    <r>
      <rPr>
        <u/>
        <sz val="10"/>
        <rFont val="標楷體"/>
        <family val="4"/>
        <charset val="136"/>
      </rPr>
      <t>104.08.31</t>
    </r>
    <r>
      <rPr>
        <sz val="10"/>
        <rFont val="標楷體"/>
        <family val="4"/>
        <charset val="136"/>
      </rPr>
      <t xml:space="preserve">台北地院宣判，被告王燕群等人部分有罪，部分無罪。
</t>
    </r>
    <r>
      <rPr>
        <u/>
        <sz val="10"/>
        <rFont val="標楷體"/>
        <family val="4"/>
        <charset val="136"/>
      </rPr>
      <t>106.7.25</t>
    </r>
    <r>
      <rPr>
        <sz val="10"/>
        <rFont val="標楷體"/>
        <family val="4"/>
        <charset val="136"/>
      </rPr>
      <t xml:space="preserve">高院宣判，被告陳潮水等人部分有罪，部分無罪。
</t>
    </r>
    <r>
      <rPr>
        <u/>
        <sz val="10"/>
        <rFont val="標楷體"/>
        <family val="4"/>
        <charset val="136"/>
      </rPr>
      <t>106.8.11</t>
    </r>
    <r>
      <rPr>
        <sz val="10"/>
        <rFont val="標楷體"/>
        <family val="4"/>
        <charset val="136"/>
      </rPr>
      <t>陳朝水上訴最高法院。</t>
    </r>
    <phoneticPr fontId="3" type="noConversion"/>
  </si>
  <si>
    <t>102金重訴17(實股)</t>
    <phoneticPr fontId="3" type="noConversion"/>
  </si>
  <si>
    <t>104金上重訴40</t>
    <phoneticPr fontId="3" type="noConversion"/>
  </si>
  <si>
    <t>103金3</t>
    <phoneticPr fontId="3" type="noConversion"/>
  </si>
  <si>
    <t>綠能
(內)</t>
    <phoneticPr fontId="3" type="noConversion"/>
  </si>
  <si>
    <t>100.06-100.08</t>
    <phoneticPr fontId="3" type="noConversion"/>
  </si>
  <si>
    <t>103.
04</t>
    <phoneticPr fontId="3" type="noConversion"/>
  </si>
  <si>
    <r>
      <rPr>
        <u/>
        <sz val="10"/>
        <rFont val="標楷體"/>
        <family val="4"/>
        <charset val="136"/>
      </rPr>
      <t>102.08.30</t>
    </r>
    <r>
      <rPr>
        <sz val="10"/>
        <rFont val="標楷體"/>
        <family val="4"/>
        <charset val="136"/>
      </rPr>
      <t xml:space="preserve">台北地檢署起訴。
</t>
    </r>
    <r>
      <rPr>
        <u/>
        <sz val="10"/>
        <rFont val="標楷體"/>
        <family val="4"/>
        <charset val="136"/>
      </rPr>
      <t>104.09.30</t>
    </r>
    <r>
      <rPr>
        <sz val="10"/>
        <rFont val="標楷體"/>
        <family val="4"/>
        <charset val="136"/>
      </rPr>
      <t xml:space="preserve">宣判，被告林和龍等6人有罪。
</t>
    </r>
    <r>
      <rPr>
        <u/>
        <sz val="10"/>
        <rFont val="標楷體"/>
        <family val="4"/>
        <charset val="136"/>
      </rPr>
      <t>105.11.10</t>
    </r>
    <r>
      <rPr>
        <sz val="10"/>
        <rFont val="標楷體"/>
        <family val="4"/>
        <charset val="136"/>
      </rPr>
      <t xml:space="preserve">高院宣判，被告林和龍等5人有罪，楊愛娟無罪。
</t>
    </r>
    <r>
      <rPr>
        <u/>
        <sz val="10"/>
        <rFont val="標楷體"/>
        <family val="4"/>
        <charset val="136"/>
      </rPr>
      <t>106.6.21</t>
    </r>
    <r>
      <rPr>
        <sz val="10"/>
        <rFont val="標楷體"/>
        <family val="4"/>
        <charset val="136"/>
      </rPr>
      <t>最高法院宣判，原判決關於林和龍等人部分撤銷，發回高院。</t>
    </r>
    <phoneticPr fontId="3" type="noConversion"/>
  </si>
  <si>
    <r>
      <rPr>
        <u/>
        <sz val="10"/>
        <rFont val="標楷體"/>
        <family val="4"/>
        <charset val="136"/>
      </rPr>
      <t>103.04.02</t>
    </r>
    <r>
      <rPr>
        <sz val="10"/>
        <rFont val="標楷體"/>
        <family val="4"/>
        <charset val="136"/>
      </rPr>
      <t xml:space="preserve">向台北地院提起刑事附帶民事訴訟。
</t>
    </r>
    <r>
      <rPr>
        <u/>
        <sz val="10"/>
        <rFont val="標楷體"/>
        <family val="4"/>
        <charset val="136"/>
      </rPr>
      <t>104.09.30</t>
    </r>
    <r>
      <rPr>
        <sz val="10"/>
        <rFont val="標楷體"/>
        <family val="4"/>
        <charset val="136"/>
      </rPr>
      <t xml:space="preserve">附民裁定移送民事庭。
</t>
    </r>
    <r>
      <rPr>
        <u/>
        <sz val="10"/>
        <rFont val="標楷體"/>
        <family val="4"/>
        <charset val="136"/>
      </rPr>
      <t>106.10.20</t>
    </r>
    <r>
      <rPr>
        <sz val="10"/>
        <rFont val="標楷體"/>
        <family val="4"/>
        <charset val="136"/>
      </rPr>
      <t>宣判，本中心部分勝訴。</t>
    </r>
    <phoneticPr fontId="3" type="noConversion"/>
  </si>
  <si>
    <t>102金訴29</t>
    <phoneticPr fontId="3" type="noConversion"/>
  </si>
  <si>
    <t>104金上訴54</t>
    <phoneticPr fontId="3" type="noConversion"/>
  </si>
  <si>
    <t>106台上109</t>
    <phoneticPr fontId="3" type="noConversion"/>
  </si>
  <si>
    <t>104金63(民)</t>
    <phoneticPr fontId="3" type="noConversion"/>
  </si>
  <si>
    <t>康富生技</t>
    <phoneticPr fontId="3" type="noConversion"/>
  </si>
  <si>
    <t>101</t>
    <phoneticPr fontId="3" type="noConversion"/>
  </si>
  <si>
    <r>
      <rPr>
        <u/>
        <sz val="10"/>
        <rFont val="標楷體"/>
        <family val="4"/>
        <charset val="136"/>
      </rPr>
      <t>102.9.24</t>
    </r>
    <r>
      <rPr>
        <sz val="10"/>
        <rFont val="標楷體"/>
        <family val="4"/>
        <charset val="136"/>
      </rPr>
      <t>台中地檢署起訴。</t>
    </r>
    <r>
      <rPr>
        <u/>
        <sz val="10"/>
        <rFont val="標楷體"/>
        <family val="4"/>
        <charset val="136"/>
      </rPr>
      <t xml:space="preserve">
103.3.28</t>
    </r>
    <r>
      <rPr>
        <sz val="10"/>
        <rFont val="標楷體"/>
        <family val="4"/>
        <charset val="136"/>
      </rPr>
      <t xml:space="preserve">台中地院判決有罪。
</t>
    </r>
    <r>
      <rPr>
        <u/>
        <sz val="10"/>
        <rFont val="標楷體"/>
        <family val="4"/>
        <charset val="136"/>
      </rPr>
      <t>105.03.03</t>
    </r>
    <r>
      <rPr>
        <sz val="10"/>
        <rFont val="標楷體"/>
        <family val="4"/>
        <charset val="136"/>
      </rPr>
      <t xml:space="preserve">開庭。
</t>
    </r>
    <r>
      <rPr>
        <u/>
        <sz val="10"/>
        <rFont val="標楷體"/>
        <family val="4"/>
        <charset val="136"/>
      </rPr>
      <t>105.8.4</t>
    </r>
    <r>
      <rPr>
        <sz val="10"/>
        <rFont val="標楷體"/>
        <family val="4"/>
        <charset val="136"/>
      </rPr>
      <t>台中高院宣判，被告林秦華等人有罪。</t>
    </r>
    <phoneticPr fontId="3" type="noConversion"/>
  </si>
  <si>
    <t>中地</t>
    <phoneticPr fontId="3" type="noConversion"/>
  </si>
  <si>
    <t>102金重訴2084</t>
    <phoneticPr fontId="3" type="noConversion"/>
  </si>
  <si>
    <t>102金上訴687
103上訴691</t>
    <phoneticPr fontId="3" type="noConversion"/>
  </si>
  <si>
    <t>103金31</t>
    <phoneticPr fontId="3" type="noConversion"/>
  </si>
  <si>
    <t>富味鄉(一)</t>
    <phoneticPr fontId="3" type="noConversion"/>
  </si>
  <si>
    <t>102.10.22-24</t>
    <phoneticPr fontId="3" type="noConversion"/>
  </si>
  <si>
    <r>
      <rPr>
        <u/>
        <sz val="10"/>
        <rFont val="標楷體"/>
        <family val="4"/>
        <charset val="136"/>
      </rPr>
      <t>103.8.20</t>
    </r>
    <r>
      <rPr>
        <sz val="10"/>
        <rFont val="標楷體"/>
        <family val="4"/>
        <charset val="136"/>
      </rPr>
      <t xml:space="preserve">新北地檢署起訴。
</t>
    </r>
    <r>
      <rPr>
        <u/>
        <sz val="10"/>
        <rFont val="標楷體"/>
        <family val="4"/>
        <charset val="136"/>
      </rPr>
      <t>104.1.8</t>
    </r>
    <r>
      <rPr>
        <sz val="10"/>
        <rFont val="標楷體"/>
        <family val="4"/>
        <charset val="136"/>
      </rPr>
      <t xml:space="preserve">新北地院宣判被告呂美德、蔡明財有罪(內線交易部分)。(被告蔡明財上訴)
</t>
    </r>
    <r>
      <rPr>
        <u/>
        <sz val="10"/>
        <rFont val="標楷體"/>
        <family val="4"/>
        <charset val="136"/>
      </rPr>
      <t>104.9.24</t>
    </r>
    <r>
      <rPr>
        <sz val="10"/>
        <rFont val="標楷體"/>
        <family val="4"/>
        <charset val="136"/>
      </rPr>
      <t xml:space="preserve">高等法院宣判被告蔡明財有罪(內線交易部分)。
</t>
    </r>
    <r>
      <rPr>
        <u/>
        <sz val="10"/>
        <rFont val="標楷體"/>
        <family val="4"/>
        <charset val="136"/>
      </rPr>
      <t>105.6.2</t>
    </r>
    <r>
      <rPr>
        <sz val="10"/>
        <rFont val="標楷體"/>
        <family val="4"/>
        <charset val="136"/>
      </rPr>
      <t xml:space="preserve">新北地院宣判，被告陳文南、陳瑞禮及林秀蓉有罪。
</t>
    </r>
    <r>
      <rPr>
        <u/>
        <sz val="10"/>
        <rFont val="標楷體"/>
        <family val="4"/>
        <charset val="136"/>
      </rPr>
      <t>106.8.16</t>
    </r>
    <r>
      <rPr>
        <sz val="10"/>
        <rFont val="標楷體"/>
        <family val="4"/>
        <charset val="136"/>
      </rPr>
      <t>高院開庭。</t>
    </r>
    <phoneticPr fontId="3" type="noConversion"/>
  </si>
  <si>
    <r>
      <rPr>
        <u/>
        <sz val="10"/>
        <rFont val="標楷體"/>
        <family val="4"/>
        <charset val="136"/>
      </rPr>
      <t>104.5.26</t>
    </r>
    <r>
      <rPr>
        <sz val="10"/>
        <rFont val="標楷體"/>
        <family val="4"/>
        <charset val="136"/>
      </rPr>
      <t xml:space="preserve">向新北地院提起刑事附帶民事訴訟。
</t>
    </r>
    <r>
      <rPr>
        <u/>
        <sz val="10"/>
        <rFont val="標楷體"/>
        <family val="4"/>
        <charset val="136"/>
      </rPr>
      <t>105.6.2</t>
    </r>
    <r>
      <rPr>
        <sz val="10"/>
        <rFont val="標楷體"/>
        <family val="4"/>
        <charset val="136"/>
      </rPr>
      <t xml:space="preserve">附民裁定移送民事庭。
</t>
    </r>
    <r>
      <rPr>
        <u/>
        <sz val="10"/>
        <rFont val="標楷體"/>
        <family val="4"/>
        <charset val="136"/>
      </rPr>
      <t>106.11.28</t>
    </r>
    <r>
      <rPr>
        <sz val="10"/>
        <rFont val="標楷體"/>
        <family val="4"/>
        <charset val="136"/>
      </rPr>
      <t>開庭。</t>
    </r>
    <phoneticPr fontId="3" type="noConversion"/>
  </si>
  <si>
    <t>新北</t>
    <phoneticPr fontId="3" type="noConversion"/>
  </si>
  <si>
    <t>103金訴23</t>
    <phoneticPr fontId="3" type="noConversion"/>
  </si>
  <si>
    <t>105金上訴40</t>
    <phoneticPr fontId="3" type="noConversion"/>
  </si>
  <si>
    <t>105金13</t>
    <phoneticPr fontId="3" type="noConversion"/>
  </si>
  <si>
    <t>昇貿</t>
    <phoneticPr fontId="3" type="noConversion"/>
  </si>
  <si>
    <t>98.7.6-98.8.24</t>
  </si>
  <si>
    <t>103.
06</t>
    <phoneticPr fontId="3" type="noConversion"/>
  </si>
  <si>
    <r>
      <rPr>
        <u/>
        <sz val="10"/>
        <rFont val="標楷體"/>
        <family val="4"/>
        <charset val="136"/>
      </rPr>
      <t>103.02.25</t>
    </r>
    <r>
      <rPr>
        <sz val="10"/>
        <rFont val="標楷體"/>
        <family val="4"/>
        <charset val="136"/>
      </rPr>
      <t>桃園地院判決有罪確定。</t>
    </r>
    <phoneticPr fontId="3" type="noConversion"/>
  </si>
  <si>
    <r>
      <rPr>
        <u/>
        <sz val="10"/>
        <rFont val="標楷體"/>
        <family val="4"/>
        <charset val="136"/>
      </rPr>
      <t>103.06.30</t>
    </r>
    <r>
      <rPr>
        <sz val="10"/>
        <rFont val="標楷體"/>
        <family val="4"/>
        <charset val="136"/>
      </rPr>
      <t xml:space="preserve">向士林地院提起獨立民事訴訟。
</t>
    </r>
    <r>
      <rPr>
        <u/>
        <sz val="10"/>
        <rFont val="標楷體"/>
        <family val="4"/>
        <charset val="136"/>
      </rPr>
      <t>104.01.30</t>
    </r>
    <r>
      <rPr>
        <sz val="10"/>
        <rFont val="標楷體"/>
        <family val="4"/>
        <charset val="136"/>
      </rPr>
      <t xml:space="preserve">地院宣判，本中心勝訴。
</t>
    </r>
    <r>
      <rPr>
        <u/>
        <sz val="10"/>
        <rFont val="標楷體"/>
        <family val="4"/>
        <charset val="136"/>
      </rPr>
      <t>105.9.23</t>
    </r>
    <r>
      <rPr>
        <sz val="10"/>
        <rFont val="標楷體"/>
        <family val="4"/>
        <charset val="136"/>
      </rPr>
      <t xml:space="preserve">高院開庭。
</t>
    </r>
    <r>
      <rPr>
        <u/>
        <sz val="10"/>
        <rFont val="標楷體"/>
        <family val="4"/>
        <charset val="136"/>
      </rPr>
      <t>105.12.28</t>
    </r>
    <r>
      <rPr>
        <sz val="10"/>
        <rFont val="標楷體"/>
        <family val="4"/>
        <charset val="136"/>
      </rPr>
      <t xml:space="preserve">高院開庭。
</t>
    </r>
    <r>
      <rPr>
        <u/>
        <sz val="10"/>
        <rFont val="標楷體"/>
        <family val="4"/>
        <charset val="136"/>
      </rPr>
      <t>106.1.25</t>
    </r>
    <r>
      <rPr>
        <sz val="10"/>
        <rFont val="標楷體"/>
        <family val="4"/>
        <charset val="136"/>
      </rPr>
      <t xml:space="preserve">高院宣判，本中心部分勝訴。
</t>
    </r>
    <r>
      <rPr>
        <u/>
        <sz val="10"/>
        <rFont val="標楷體"/>
        <family val="4"/>
        <charset val="136"/>
      </rPr>
      <t/>
    </r>
    <phoneticPr fontId="3" type="noConversion"/>
  </si>
  <si>
    <t>101金訴10</t>
  </si>
  <si>
    <t>103金12</t>
    <phoneticPr fontId="3" type="noConversion"/>
  </si>
  <si>
    <t>104金上5</t>
    <phoneticPr fontId="3" type="noConversion"/>
  </si>
  <si>
    <t>奧斯特(一)</t>
    <phoneticPr fontId="3" type="noConversion"/>
  </si>
  <si>
    <t>101.10.1-102.2.27</t>
    <phoneticPr fontId="3" type="noConversion"/>
  </si>
  <si>
    <r>
      <rPr>
        <u/>
        <sz val="10"/>
        <rFont val="標楷體"/>
        <family val="4"/>
        <charset val="136"/>
      </rPr>
      <t>104.01.23</t>
    </r>
    <r>
      <rPr>
        <sz val="10"/>
        <rFont val="標楷體"/>
        <family val="4"/>
        <charset val="136"/>
      </rPr>
      <t xml:space="preserve">向新北地院提起刑事附帶民事訴訟(林泰榮等8人)。
</t>
    </r>
    <r>
      <rPr>
        <u/>
        <sz val="10"/>
        <rFont val="標楷體"/>
        <family val="4"/>
        <charset val="136"/>
      </rPr>
      <t>104.8.28</t>
    </r>
    <r>
      <rPr>
        <sz val="10"/>
        <rFont val="標楷體"/>
        <family val="4"/>
        <charset val="136"/>
      </rPr>
      <t xml:space="preserve">新北地院駁回本中心之訴。
</t>
    </r>
    <r>
      <rPr>
        <u/>
        <sz val="10"/>
        <rFont val="標楷體"/>
        <family val="4"/>
        <charset val="136"/>
      </rPr>
      <t>104.9.10</t>
    </r>
    <r>
      <rPr>
        <sz val="10"/>
        <rFont val="標楷體"/>
        <family val="4"/>
        <charset val="136"/>
      </rPr>
      <t>向新北地院提起附民上訴。</t>
    </r>
    <r>
      <rPr>
        <u/>
        <sz val="14"/>
        <rFont val="新細明體"/>
        <family val="1"/>
        <charset val="136"/>
      </rPr>
      <t/>
    </r>
    <phoneticPr fontId="3" type="noConversion"/>
  </si>
  <si>
    <t>103金重訴2(新北)</t>
    <phoneticPr fontId="3" type="noConversion"/>
  </si>
  <si>
    <t>104金上重訴41</t>
    <phoneticPr fontId="3" type="noConversion"/>
  </si>
  <si>
    <t>104重附民3</t>
    <phoneticPr fontId="3" type="noConversion"/>
  </si>
  <si>
    <t>奧斯特
(二)</t>
    <phoneticPr fontId="3" type="noConversion"/>
  </si>
  <si>
    <r>
      <rPr>
        <u/>
        <sz val="10"/>
        <rFont val="標楷體"/>
        <family val="4"/>
        <charset val="136"/>
      </rPr>
      <t>104.11.26</t>
    </r>
    <r>
      <rPr>
        <sz val="10"/>
        <rFont val="標楷體"/>
        <family val="4"/>
        <charset val="136"/>
      </rPr>
      <t xml:space="preserve">士林地院開庭。
</t>
    </r>
    <r>
      <rPr>
        <u/>
        <sz val="10"/>
        <rFont val="標楷體"/>
        <family val="4"/>
        <charset val="136"/>
      </rPr>
      <t>105.01.14</t>
    </r>
    <r>
      <rPr>
        <sz val="10"/>
        <rFont val="標楷體"/>
        <family val="4"/>
        <charset val="136"/>
      </rPr>
      <t xml:space="preserve">士林地院宣判，被告無罪。
</t>
    </r>
    <r>
      <rPr>
        <u/>
        <sz val="10"/>
        <rFont val="標楷體"/>
        <family val="4"/>
        <charset val="136"/>
      </rPr>
      <t>105.01.29</t>
    </r>
    <r>
      <rPr>
        <sz val="10"/>
        <rFont val="標楷體"/>
        <family val="4"/>
        <charset val="136"/>
      </rPr>
      <t xml:space="preserve">聲請檢察官上訴。
</t>
    </r>
    <r>
      <rPr>
        <u/>
        <sz val="10"/>
        <rFont val="標楷體"/>
        <family val="4"/>
        <charset val="136"/>
      </rPr>
      <t>106.2.15</t>
    </r>
    <r>
      <rPr>
        <sz val="10"/>
        <rFont val="標楷體"/>
        <family val="4"/>
        <charset val="136"/>
      </rPr>
      <t xml:space="preserve">高院開庭。
</t>
    </r>
    <r>
      <rPr>
        <u/>
        <sz val="10"/>
        <rFont val="標楷體"/>
        <family val="4"/>
        <charset val="136"/>
      </rPr>
      <t>106.3.8</t>
    </r>
    <r>
      <rPr>
        <sz val="10"/>
        <rFont val="標楷體"/>
        <family val="4"/>
        <charset val="136"/>
      </rPr>
      <t xml:space="preserve">高院宣判(再開辯論)。
</t>
    </r>
    <r>
      <rPr>
        <u/>
        <sz val="10"/>
        <rFont val="標楷體"/>
        <family val="4"/>
        <charset val="136"/>
      </rPr>
      <t>106.9.28</t>
    </r>
    <r>
      <rPr>
        <sz val="10"/>
        <rFont val="標楷體"/>
        <family val="4"/>
        <charset val="136"/>
      </rPr>
      <t>高院開庭。</t>
    </r>
    <phoneticPr fontId="3" type="noConversion"/>
  </si>
  <si>
    <r>
      <rPr>
        <u/>
        <sz val="10"/>
        <rFont val="標楷體"/>
        <family val="4"/>
        <charset val="136"/>
      </rPr>
      <t>104.01.23</t>
    </r>
    <r>
      <rPr>
        <sz val="10"/>
        <rFont val="標楷體"/>
        <family val="4"/>
        <charset val="136"/>
      </rPr>
      <t xml:space="preserve">向士林地院提起刑事附帶民事訴訟(王曈部分)。
</t>
    </r>
    <r>
      <rPr>
        <u/>
        <sz val="10"/>
        <rFont val="標楷體"/>
        <family val="4"/>
        <charset val="136"/>
      </rPr>
      <t>105.01.14</t>
    </r>
    <r>
      <rPr>
        <sz val="10"/>
        <rFont val="標楷體"/>
        <family val="4"/>
        <charset val="136"/>
      </rPr>
      <t xml:space="preserve">士林地院駁回本中心之訴。
</t>
    </r>
    <r>
      <rPr>
        <u/>
        <sz val="10"/>
        <rFont val="標楷體"/>
        <family val="4"/>
        <charset val="136"/>
      </rPr>
      <t>105.01.29</t>
    </r>
    <r>
      <rPr>
        <sz val="10"/>
        <rFont val="標楷體"/>
        <family val="4"/>
        <charset val="136"/>
      </rPr>
      <t>向士林地院提起附民上訴。</t>
    </r>
    <phoneticPr fontId="3" type="noConversion"/>
  </si>
  <si>
    <t>士林</t>
    <phoneticPr fontId="3" type="noConversion"/>
  </si>
  <si>
    <t>103金訴3(士林)</t>
    <phoneticPr fontId="3" type="noConversion"/>
  </si>
  <si>
    <t>105金上訴10</t>
    <phoneticPr fontId="3" type="noConversion"/>
  </si>
  <si>
    <t>104重附民4</t>
    <phoneticPr fontId="3" type="noConversion"/>
  </si>
  <si>
    <t>105重附民上3</t>
    <phoneticPr fontId="3" type="noConversion"/>
  </si>
  <si>
    <t>松懋</t>
    <phoneticPr fontId="3" type="noConversion"/>
  </si>
  <si>
    <t>101.08-103.03</t>
    <phoneticPr fontId="3" type="noConversion"/>
  </si>
  <si>
    <r>
      <rPr>
        <u/>
        <sz val="10"/>
        <rFont val="標楷體"/>
        <family val="4"/>
        <charset val="136"/>
      </rPr>
      <t>103.6.11</t>
    </r>
    <r>
      <rPr>
        <sz val="10"/>
        <rFont val="標楷體"/>
        <family val="4"/>
        <charset val="136"/>
      </rPr>
      <t xml:space="preserve">彰化地檢署起訴。
</t>
    </r>
    <r>
      <rPr>
        <u/>
        <sz val="10"/>
        <rFont val="標楷體"/>
        <family val="4"/>
        <charset val="136"/>
      </rPr>
      <t>106.10.31</t>
    </r>
    <r>
      <rPr>
        <sz val="10"/>
        <rFont val="標楷體"/>
        <family val="4"/>
        <charset val="136"/>
      </rPr>
      <t>宣判，被告蔡昆宗等9人無罪。</t>
    </r>
    <phoneticPr fontId="3" type="noConversion"/>
  </si>
  <si>
    <r>
      <rPr>
        <u/>
        <sz val="10"/>
        <rFont val="標楷體"/>
        <family val="4"/>
        <charset val="136"/>
      </rPr>
      <t>104.03.30</t>
    </r>
    <r>
      <rPr>
        <sz val="10"/>
        <rFont val="標楷體"/>
        <family val="4"/>
        <charset val="136"/>
      </rPr>
      <t xml:space="preserve">向彰化地院提起獨立民事訴訟。
</t>
    </r>
    <r>
      <rPr>
        <u/>
        <sz val="10"/>
        <rFont val="標楷體"/>
        <family val="4"/>
        <charset val="136"/>
      </rPr>
      <t>106.6.30</t>
    </r>
    <r>
      <rPr>
        <sz val="10"/>
        <rFont val="標楷體"/>
        <family val="4"/>
        <charset val="136"/>
      </rPr>
      <t>開庭(5)。</t>
    </r>
    <phoneticPr fontId="3" type="noConversion"/>
  </si>
  <si>
    <t>彰化</t>
    <phoneticPr fontId="3" type="noConversion"/>
  </si>
  <si>
    <t>103金訴3(午股)</t>
    <phoneticPr fontId="3" type="noConversion"/>
  </si>
  <si>
    <t>104金1</t>
    <phoneticPr fontId="3" type="noConversion"/>
  </si>
  <si>
    <t>智盛
(財)</t>
    <phoneticPr fontId="3" type="noConversion"/>
  </si>
  <si>
    <t>100.1-102.2</t>
    <phoneticPr fontId="3" type="noConversion"/>
  </si>
  <si>
    <r>
      <rPr>
        <u/>
        <sz val="10"/>
        <rFont val="標楷體"/>
        <family val="4"/>
        <charset val="136"/>
      </rPr>
      <t>103.05.16</t>
    </r>
    <r>
      <rPr>
        <sz val="10"/>
        <rFont val="標楷體"/>
        <family val="4"/>
        <charset val="136"/>
      </rPr>
      <t xml:space="preserve">新竹地檢署起訴。
</t>
    </r>
    <r>
      <rPr>
        <u/>
        <sz val="10"/>
        <rFont val="標楷體"/>
        <family val="4"/>
        <charset val="136"/>
      </rPr>
      <t>104.07.22/07.31</t>
    </r>
    <r>
      <rPr>
        <sz val="10"/>
        <rFont val="標楷體"/>
        <family val="4"/>
        <charset val="136"/>
      </rPr>
      <t xml:space="preserve">開庭(2-3)。
</t>
    </r>
    <r>
      <rPr>
        <u/>
        <sz val="10"/>
        <rFont val="標楷體"/>
        <family val="4"/>
        <charset val="136"/>
      </rPr>
      <t>104.08.31</t>
    </r>
    <r>
      <rPr>
        <sz val="10"/>
        <rFont val="標楷體"/>
        <family val="4"/>
        <charset val="136"/>
      </rPr>
      <t xml:space="preserve">宣判。
</t>
    </r>
    <r>
      <rPr>
        <u/>
        <sz val="10"/>
        <rFont val="標楷體"/>
        <family val="4"/>
        <charset val="136"/>
      </rPr>
      <t>106.2.22</t>
    </r>
    <r>
      <rPr>
        <sz val="10"/>
        <rFont val="標楷體"/>
        <family val="4"/>
        <charset val="136"/>
      </rPr>
      <t xml:space="preserve">高院開庭。
</t>
    </r>
    <r>
      <rPr>
        <u/>
        <sz val="10"/>
        <rFont val="標楷體"/>
        <family val="4"/>
        <charset val="136"/>
      </rPr>
      <t>106.8.16</t>
    </r>
    <r>
      <rPr>
        <sz val="10"/>
        <rFont val="標楷體"/>
        <family val="4"/>
        <charset val="136"/>
      </rPr>
      <t>最高院宣判，有罪確定。</t>
    </r>
    <phoneticPr fontId="3" type="noConversion"/>
  </si>
  <si>
    <r>
      <rPr>
        <u/>
        <sz val="10"/>
        <rFont val="標楷體"/>
        <family val="4"/>
        <charset val="136"/>
      </rPr>
      <t>104.05.21</t>
    </r>
    <r>
      <rPr>
        <sz val="10"/>
        <rFont val="標楷體"/>
        <family val="4"/>
        <charset val="136"/>
      </rPr>
      <t xml:space="preserve">向新竹地院提起獨立民事訴訟。
</t>
    </r>
    <r>
      <rPr>
        <u/>
        <sz val="10"/>
        <rFont val="標楷體"/>
        <family val="4"/>
        <charset val="136"/>
      </rPr>
      <t>105.12.16</t>
    </r>
    <r>
      <rPr>
        <sz val="10"/>
        <rFont val="標楷體"/>
        <family val="4"/>
        <charset val="136"/>
      </rPr>
      <t xml:space="preserve">新竹地院駁回本中心之訴。
</t>
    </r>
    <r>
      <rPr>
        <u/>
        <sz val="10"/>
        <rFont val="標楷體"/>
        <family val="4"/>
        <charset val="136"/>
      </rPr>
      <t>106.1.4</t>
    </r>
    <r>
      <rPr>
        <sz val="10"/>
        <rFont val="標楷體"/>
        <family val="4"/>
        <charset val="136"/>
      </rPr>
      <t xml:space="preserve">聲明上訴。
</t>
    </r>
    <r>
      <rPr>
        <u/>
        <sz val="10"/>
        <rFont val="標楷體"/>
        <family val="4"/>
        <charset val="136"/>
      </rPr>
      <t>106.11.9</t>
    </r>
    <r>
      <rPr>
        <sz val="10"/>
        <rFont val="標楷體"/>
        <family val="4"/>
        <charset val="136"/>
      </rPr>
      <t>高院開庭(2)。</t>
    </r>
    <phoneticPr fontId="3" type="noConversion"/>
  </si>
  <si>
    <t>新竹</t>
    <phoneticPr fontId="3" type="noConversion"/>
  </si>
  <si>
    <t>103金重訴1</t>
    <phoneticPr fontId="3" type="noConversion"/>
  </si>
  <si>
    <t>104金上重訴38</t>
    <phoneticPr fontId="3" type="noConversion"/>
  </si>
  <si>
    <t>106台上2188</t>
    <phoneticPr fontId="3" type="noConversion"/>
  </si>
  <si>
    <t>104金4</t>
    <phoneticPr fontId="3" type="noConversion"/>
  </si>
  <si>
    <t>106金上6</t>
    <phoneticPr fontId="3" type="noConversion"/>
  </si>
  <si>
    <t>漢康</t>
    <phoneticPr fontId="3" type="noConversion"/>
  </si>
  <si>
    <t>100</t>
    <phoneticPr fontId="3" type="noConversion"/>
  </si>
  <si>
    <r>
      <rPr>
        <u/>
        <sz val="10"/>
        <rFont val="標楷體"/>
        <family val="4"/>
        <charset val="136"/>
      </rPr>
      <t>103.3.5</t>
    </r>
    <r>
      <rPr>
        <sz val="10"/>
        <rFont val="標楷體"/>
        <family val="4"/>
        <charset val="136"/>
      </rPr>
      <t xml:space="preserve">台北地檢署起訴。
</t>
    </r>
    <r>
      <rPr>
        <u/>
        <sz val="10"/>
        <rFont val="標楷體"/>
        <family val="4"/>
        <charset val="136"/>
      </rPr>
      <t>104.5.28</t>
    </r>
    <r>
      <rPr>
        <sz val="10"/>
        <rFont val="標楷體"/>
        <family val="4"/>
        <charset val="136"/>
      </rPr>
      <t xml:space="preserve">台北地院刑事庭宣判，部分配合廠商有罪，其餘被告無罪。
</t>
    </r>
    <r>
      <rPr>
        <u/>
        <sz val="10"/>
        <rFont val="標楷體"/>
        <family val="4"/>
        <charset val="136"/>
      </rPr>
      <t>104.6.12</t>
    </r>
    <r>
      <rPr>
        <sz val="10"/>
        <rFont val="標楷體"/>
        <family val="4"/>
        <charset val="136"/>
      </rPr>
      <t xml:space="preserve">向台北地檢署遞刑事請求上訴狀。
</t>
    </r>
    <r>
      <rPr>
        <u/>
        <sz val="10"/>
        <rFont val="標楷體"/>
        <family val="4"/>
        <charset val="136"/>
      </rPr>
      <t>106.6.20/6.27</t>
    </r>
    <r>
      <rPr>
        <sz val="10"/>
        <rFont val="標楷體"/>
        <family val="4"/>
        <charset val="136"/>
      </rPr>
      <t xml:space="preserve">高院開庭。
</t>
    </r>
    <r>
      <rPr>
        <u/>
        <sz val="10"/>
        <rFont val="標楷體"/>
        <family val="4"/>
        <charset val="136"/>
      </rPr>
      <t>106.9.5</t>
    </r>
    <r>
      <rPr>
        <sz val="10"/>
        <rFont val="標楷體"/>
        <family val="4"/>
        <charset val="136"/>
      </rPr>
      <t xml:space="preserve">高院宣判，部分配合廠商部分有罪，其餘被告無罪。
</t>
    </r>
    <r>
      <rPr>
        <u/>
        <sz val="10"/>
        <rFont val="標楷體"/>
        <family val="4"/>
        <charset val="136"/>
      </rPr>
      <t>106.9.20</t>
    </r>
    <r>
      <rPr>
        <sz val="10"/>
        <rFont val="標楷體"/>
        <family val="4"/>
        <charset val="136"/>
      </rPr>
      <t>向高院檢察署遞刑事請求上訴狀。</t>
    </r>
    <phoneticPr fontId="3" type="noConversion"/>
  </si>
  <si>
    <r>
      <rPr>
        <u/>
        <sz val="10"/>
        <rFont val="標楷體"/>
        <family val="4"/>
        <charset val="136"/>
      </rPr>
      <t>104.06.30</t>
    </r>
    <r>
      <rPr>
        <sz val="10"/>
        <rFont val="標楷體"/>
        <family val="4"/>
        <charset val="136"/>
      </rPr>
      <t xml:space="preserve">向台北地院提起獨立民事訴訟。
</t>
    </r>
    <r>
      <rPr>
        <u/>
        <sz val="10"/>
        <rFont val="標楷體"/>
        <family val="4"/>
        <charset val="136"/>
      </rPr>
      <t>105.3.23</t>
    </r>
    <r>
      <rPr>
        <sz val="10"/>
        <rFont val="標楷體"/>
        <family val="4"/>
        <charset val="136"/>
      </rPr>
      <t xml:space="preserve">開庭(5)。
</t>
    </r>
    <r>
      <rPr>
        <u/>
        <sz val="10"/>
        <rFont val="標楷體"/>
        <family val="4"/>
        <charset val="136"/>
      </rPr>
      <t>106.4.27</t>
    </r>
    <r>
      <rPr>
        <sz val="10"/>
        <rFont val="標楷體"/>
        <family val="4"/>
        <charset val="136"/>
      </rPr>
      <t xml:space="preserve">宣判，本中心部分勝訴。
</t>
    </r>
    <r>
      <rPr>
        <u/>
        <sz val="10"/>
        <rFont val="標楷體"/>
        <family val="4"/>
        <charset val="136"/>
      </rPr>
      <t>106.5.17</t>
    </r>
    <r>
      <rPr>
        <sz val="10"/>
        <rFont val="標楷體"/>
        <family val="4"/>
        <charset val="136"/>
      </rPr>
      <t>聲明上訴。</t>
    </r>
    <phoneticPr fontId="3" type="noConversion"/>
  </si>
  <si>
    <t>台北</t>
    <phoneticPr fontId="3" type="noConversion"/>
  </si>
  <si>
    <t>103金重訴9</t>
    <phoneticPr fontId="3" type="noConversion"/>
  </si>
  <si>
    <t>104金上重訴20</t>
  </si>
  <si>
    <t>104金22</t>
    <phoneticPr fontId="3" type="noConversion"/>
  </si>
  <si>
    <t>福懋油(二)</t>
    <phoneticPr fontId="3" type="noConversion"/>
  </si>
  <si>
    <t>102.10.30</t>
    <phoneticPr fontId="3" type="noConversion"/>
  </si>
  <si>
    <r>
      <rPr>
        <u/>
        <sz val="10"/>
        <rFont val="標楷體"/>
        <family val="4"/>
        <charset val="136"/>
      </rPr>
      <t>103.12.10</t>
    </r>
    <r>
      <rPr>
        <sz val="10"/>
        <rFont val="標楷體"/>
        <family val="4"/>
        <charset val="136"/>
      </rPr>
      <t xml:space="preserve">台中地檢署起訴。
</t>
    </r>
    <r>
      <rPr>
        <u/>
        <sz val="10"/>
        <rFont val="標楷體"/>
        <family val="4"/>
        <charset val="136"/>
      </rPr>
      <t>105.12.28</t>
    </r>
    <r>
      <rPr>
        <sz val="10"/>
        <rFont val="標楷體"/>
        <family val="4"/>
        <charset val="136"/>
      </rPr>
      <t>刑事庭宣判被告等內線交易有罪。</t>
    </r>
    <r>
      <rPr>
        <u/>
        <sz val="10"/>
        <rFont val="標楷體"/>
        <family val="4"/>
        <charset val="136"/>
      </rPr>
      <t/>
    </r>
    <phoneticPr fontId="3" type="noConversion"/>
  </si>
  <si>
    <t>台中</t>
    <phoneticPr fontId="3" type="noConversion"/>
  </si>
  <si>
    <t>104金訴1</t>
    <phoneticPr fontId="3" type="noConversion"/>
  </si>
  <si>
    <t>佳總
萬潤
佶優</t>
    <phoneticPr fontId="3" type="noConversion"/>
  </si>
  <si>
    <t>100.4-101.4</t>
    <phoneticPr fontId="3" type="noConversion"/>
  </si>
  <si>
    <t>104.
11</t>
    <phoneticPr fontId="3" type="noConversion"/>
  </si>
  <si>
    <r>
      <rPr>
        <u/>
        <sz val="10"/>
        <rFont val="標楷體"/>
        <family val="4"/>
        <charset val="136"/>
      </rPr>
      <t>103.12.19</t>
    </r>
    <r>
      <rPr>
        <sz val="10"/>
        <rFont val="標楷體"/>
        <family val="4"/>
        <charset val="136"/>
      </rPr>
      <t xml:space="preserve">新北地檢署起訴。
</t>
    </r>
    <r>
      <rPr>
        <u/>
        <sz val="10"/>
        <rFont val="標楷體"/>
        <family val="4"/>
        <charset val="136"/>
      </rPr>
      <t>105.7.25</t>
    </r>
    <r>
      <rPr>
        <sz val="10"/>
        <rFont val="標楷體"/>
        <family val="4"/>
        <charset val="136"/>
      </rPr>
      <t xml:space="preserve">宣判，被告黃明松、曾繼立、李茂堂、李茂昌有罪。
</t>
    </r>
    <r>
      <rPr>
        <u/>
        <sz val="10"/>
        <rFont val="標楷體"/>
        <family val="4"/>
        <charset val="136"/>
      </rPr>
      <t>105.8.4</t>
    </r>
    <r>
      <rPr>
        <sz val="10"/>
        <rFont val="標楷體"/>
        <family val="4"/>
        <charset val="136"/>
      </rPr>
      <t xml:space="preserve">向新北地檢署提起請求檢察官上訴。
</t>
    </r>
    <r>
      <rPr>
        <u/>
        <sz val="10"/>
        <rFont val="標楷體"/>
        <family val="4"/>
        <charset val="136"/>
      </rPr>
      <t>106.11.1</t>
    </r>
    <r>
      <rPr>
        <sz val="10"/>
        <rFont val="標楷體"/>
        <family val="4"/>
        <charset val="136"/>
      </rPr>
      <t>高院開庭(審判)。</t>
    </r>
    <phoneticPr fontId="3" type="noConversion"/>
  </si>
  <si>
    <r>
      <rPr>
        <u/>
        <sz val="10"/>
        <rFont val="標楷體"/>
        <family val="4"/>
        <charset val="136"/>
      </rPr>
      <t>104.11.24</t>
    </r>
    <r>
      <rPr>
        <sz val="10"/>
        <rFont val="標楷體"/>
        <family val="4"/>
        <charset val="136"/>
      </rPr>
      <t xml:space="preserve">向新北地院提起刑事附帶民事訴訟。
</t>
    </r>
    <r>
      <rPr>
        <u/>
        <sz val="10"/>
        <rFont val="標楷體"/>
        <family val="4"/>
        <charset val="136"/>
      </rPr>
      <t>105.7.25</t>
    </r>
    <r>
      <rPr>
        <sz val="10"/>
        <rFont val="標楷體"/>
        <family val="4"/>
        <charset val="136"/>
      </rPr>
      <t xml:space="preserve">新北地院判決有罪部分裁定移送民事庭；無罪部分則判決駁回。
</t>
    </r>
    <r>
      <rPr>
        <u/>
        <sz val="10"/>
        <rFont val="標楷體"/>
        <family val="4"/>
        <charset val="136"/>
      </rPr>
      <t>105.8.4</t>
    </r>
    <r>
      <rPr>
        <sz val="10"/>
        <rFont val="標楷體"/>
        <family val="4"/>
        <charset val="136"/>
      </rPr>
      <t xml:space="preserve">就被告無罪部分提起刑事附帶民事上訴。
</t>
    </r>
    <r>
      <rPr>
        <u/>
        <sz val="10"/>
        <rFont val="標楷體"/>
        <family val="4"/>
        <charset val="136"/>
      </rPr>
      <t>106.11.6</t>
    </r>
    <r>
      <rPr>
        <sz val="10"/>
        <rFont val="標楷體"/>
        <family val="4"/>
        <charset val="136"/>
      </rPr>
      <t>地院開庭。</t>
    </r>
    <phoneticPr fontId="3" type="noConversion"/>
  </si>
  <si>
    <t>104金重訴2</t>
    <phoneticPr fontId="3" type="noConversion"/>
  </si>
  <si>
    <t>105金上重訴44(勤股)</t>
    <phoneticPr fontId="3" type="noConversion"/>
  </si>
  <si>
    <t>104附民673
106金1(圓股)</t>
    <phoneticPr fontId="3" type="noConversion"/>
  </si>
  <si>
    <t>綠能
(財測)</t>
    <phoneticPr fontId="3" type="noConversion"/>
  </si>
  <si>
    <t>104
08</t>
    <phoneticPr fontId="3" type="noConversion"/>
  </si>
  <si>
    <t>104金25</t>
    <phoneticPr fontId="3" type="noConversion"/>
  </si>
  <si>
    <t>106金上17</t>
    <phoneticPr fontId="3" type="noConversion"/>
  </si>
  <si>
    <t>邦泰</t>
    <phoneticPr fontId="3" type="noConversion"/>
  </si>
  <si>
    <t>95.8-101.10</t>
    <phoneticPr fontId="3" type="noConversion"/>
  </si>
  <si>
    <t>臺中</t>
    <phoneticPr fontId="3" type="noConversion"/>
  </si>
  <si>
    <t>103金重訴1636</t>
    <phoneticPr fontId="3" type="noConversion"/>
  </si>
  <si>
    <t>105金上訴1403</t>
    <phoneticPr fontId="3" type="noConversion"/>
  </si>
  <si>
    <t>105金2</t>
    <phoneticPr fontId="3" type="noConversion"/>
  </si>
  <si>
    <t>明輝TDR</t>
    <phoneticPr fontId="3" type="noConversion"/>
  </si>
  <si>
    <t>99.10-100.2~3</t>
    <phoneticPr fontId="3" type="noConversion"/>
  </si>
  <si>
    <t>104.10</t>
    <phoneticPr fontId="3" type="noConversion"/>
  </si>
  <si>
    <r>
      <rPr>
        <u/>
        <sz val="10"/>
        <rFont val="標楷體"/>
        <family val="4"/>
        <charset val="136"/>
      </rPr>
      <t>104.07.31</t>
    </r>
    <r>
      <rPr>
        <sz val="10"/>
        <rFont val="標楷體"/>
        <family val="4"/>
        <charset val="136"/>
      </rPr>
      <t>台北地檢署起訴。</t>
    </r>
    <phoneticPr fontId="3" type="noConversion"/>
  </si>
  <si>
    <r>
      <rPr>
        <u/>
        <sz val="10"/>
        <rFont val="標楷體"/>
        <family val="4"/>
        <charset val="136"/>
      </rPr>
      <t>104.10.14</t>
    </r>
    <r>
      <rPr>
        <sz val="10"/>
        <rFont val="標楷體"/>
        <family val="4"/>
        <charset val="136"/>
      </rPr>
      <t>向台北地院提起刑事附帶民事訴訟。</t>
    </r>
    <phoneticPr fontId="3" type="noConversion"/>
  </si>
  <si>
    <t>104金重16</t>
    <phoneticPr fontId="3" type="noConversion"/>
  </si>
  <si>
    <t>104重附民54、55</t>
    <phoneticPr fontId="3" type="noConversion"/>
  </si>
  <si>
    <t>特藝TDR</t>
    <phoneticPr fontId="3" type="noConversion"/>
  </si>
  <si>
    <t>富味鄉(二)</t>
    <phoneticPr fontId="3" type="noConversion"/>
  </si>
  <si>
    <t>102.10.24</t>
    <phoneticPr fontId="3" type="noConversion"/>
  </si>
  <si>
    <t>104.11</t>
    <phoneticPr fontId="3" type="noConversion"/>
  </si>
  <si>
    <r>
      <rPr>
        <u/>
        <sz val="10"/>
        <rFont val="標楷體"/>
        <family val="4"/>
        <charset val="136"/>
      </rPr>
      <t>104.8.14</t>
    </r>
    <r>
      <rPr>
        <sz val="10"/>
        <rFont val="標楷體"/>
        <family val="4"/>
        <charset val="136"/>
      </rPr>
      <t xml:space="preserve">高雄地檢署起訴。
</t>
    </r>
    <r>
      <rPr>
        <u/>
        <sz val="10"/>
        <rFont val="標楷體"/>
        <family val="4"/>
        <charset val="136"/>
      </rPr>
      <t>104.12.21</t>
    </r>
    <r>
      <rPr>
        <sz val="10"/>
        <rFont val="標楷體"/>
        <family val="4"/>
        <charset val="136"/>
      </rPr>
      <t xml:space="preserve">高雄地院宣判，被告李挺嘉內線交易行為有罪(判處有期徒刑1年8月，緩刑4年)。
</t>
    </r>
    <r>
      <rPr>
        <u/>
        <sz val="10"/>
        <rFont val="標楷體"/>
        <family val="4"/>
        <charset val="136"/>
      </rPr>
      <t>105.3.3</t>
    </r>
    <r>
      <rPr>
        <sz val="10"/>
        <rFont val="標楷體"/>
        <family val="4"/>
        <charset val="136"/>
      </rPr>
      <t xml:space="preserve">高等法院高雄分院判決駁回上訴。
</t>
    </r>
    <r>
      <rPr>
        <u/>
        <sz val="10"/>
        <rFont val="標楷體"/>
        <family val="4"/>
        <charset val="136"/>
      </rPr>
      <t>105.5.5</t>
    </r>
    <r>
      <rPr>
        <sz val="10"/>
        <rFont val="標楷體"/>
        <family val="4"/>
        <charset val="136"/>
      </rPr>
      <t>最高法院判決駁回上訴。</t>
    </r>
    <phoneticPr fontId="3" type="noConversion"/>
  </si>
  <si>
    <t>高雄</t>
    <phoneticPr fontId="3" type="noConversion"/>
  </si>
  <si>
    <t>104金訴12
104附民475</t>
    <phoneticPr fontId="3" type="noConversion"/>
  </si>
  <si>
    <t>105金上訴1</t>
    <phoneticPr fontId="3" type="noConversion"/>
  </si>
  <si>
    <t>105台上  1131</t>
    <phoneticPr fontId="3" type="noConversion"/>
  </si>
  <si>
    <t>105金5</t>
    <phoneticPr fontId="3" type="noConversion"/>
  </si>
  <si>
    <t>F-康聯</t>
    <phoneticPr fontId="3" type="noConversion"/>
  </si>
  <si>
    <t>100.10.11-101.3.14</t>
    <phoneticPr fontId="3" type="noConversion"/>
  </si>
  <si>
    <t>105.05</t>
    <phoneticPr fontId="3" type="noConversion"/>
  </si>
  <si>
    <r>
      <rPr>
        <u/>
        <sz val="10"/>
        <rFont val="標楷體"/>
        <family val="4"/>
        <charset val="136"/>
      </rPr>
      <t>104.08.19</t>
    </r>
    <r>
      <rPr>
        <sz val="10"/>
        <rFont val="標楷體"/>
        <family val="4"/>
        <charset val="136"/>
      </rPr>
      <t xml:space="preserve">台北地檢署起訴。
</t>
    </r>
    <r>
      <rPr>
        <u/>
        <sz val="10"/>
        <rFont val="標楷體"/>
        <family val="4"/>
        <charset val="136"/>
      </rPr>
      <t>105.9.29</t>
    </r>
    <r>
      <rPr>
        <sz val="10"/>
        <rFont val="標楷體"/>
        <family val="4"/>
        <charset val="136"/>
      </rPr>
      <t>台北地院宣判，被告鐘瑋驛等人有罪。</t>
    </r>
    <phoneticPr fontId="3" type="noConversion"/>
  </si>
  <si>
    <t>104金訴29</t>
    <phoneticPr fontId="3" type="noConversion"/>
  </si>
  <si>
    <t>106金4</t>
    <phoneticPr fontId="3" type="noConversion"/>
  </si>
  <si>
    <t>偉盟</t>
    <phoneticPr fontId="3" type="noConversion"/>
  </si>
  <si>
    <t>100.7.1-104.7.16</t>
    <phoneticPr fontId="3" type="noConversion"/>
  </si>
  <si>
    <t>105.6</t>
    <phoneticPr fontId="3" type="noConversion"/>
  </si>
  <si>
    <r>
      <rPr>
        <u/>
        <sz val="10"/>
        <rFont val="標楷體"/>
        <family val="4"/>
        <charset val="136"/>
      </rPr>
      <t>105.6.21</t>
    </r>
    <r>
      <rPr>
        <sz val="10"/>
        <rFont val="標楷體"/>
        <family val="4"/>
        <charset val="136"/>
      </rPr>
      <t>向士林地方法院提起刑事附帶民事訴訟。</t>
    </r>
    <phoneticPr fontId="3" type="noConversion"/>
  </si>
  <si>
    <t>104金重訴3</t>
    <phoneticPr fontId="3" type="noConversion"/>
  </si>
  <si>
    <t>長虹、永信建、彬台</t>
    <phoneticPr fontId="3" type="noConversion"/>
  </si>
  <si>
    <t>101.10.1-102.12.17</t>
    <phoneticPr fontId="3" type="noConversion"/>
  </si>
  <si>
    <t>105.9.20</t>
    <phoneticPr fontId="3" type="noConversion"/>
  </si>
  <si>
    <r>
      <rPr>
        <u/>
        <sz val="10"/>
        <rFont val="標楷體"/>
        <family val="4"/>
        <charset val="136"/>
      </rPr>
      <t>104.10.23</t>
    </r>
    <r>
      <rPr>
        <sz val="10"/>
        <rFont val="標楷體"/>
        <family val="4"/>
        <charset val="136"/>
      </rPr>
      <t>士林地院判決有罪確定在案。</t>
    </r>
    <phoneticPr fontId="3" type="noConversion"/>
  </si>
  <si>
    <r>
      <rPr>
        <u/>
        <sz val="10"/>
        <rFont val="標楷體"/>
        <family val="4"/>
        <charset val="136"/>
      </rPr>
      <t>105.9.20</t>
    </r>
    <r>
      <rPr>
        <sz val="10"/>
        <rFont val="標楷體"/>
        <family val="4"/>
        <charset val="136"/>
      </rPr>
      <t xml:space="preserve">士林地院起訴。
</t>
    </r>
    <r>
      <rPr>
        <u/>
        <sz val="10"/>
        <rFont val="標楷體"/>
        <family val="4"/>
        <charset val="136"/>
      </rPr>
      <t>106.8.10</t>
    </r>
    <r>
      <rPr>
        <sz val="10"/>
        <rFont val="標楷體"/>
        <family val="4"/>
        <charset val="136"/>
      </rPr>
      <t>開庭。</t>
    </r>
    <phoneticPr fontId="3" type="noConversion"/>
  </si>
  <si>
    <t>104審金訴3</t>
    <phoneticPr fontId="3" type="noConversion"/>
  </si>
  <si>
    <t>三陽工業</t>
  </si>
  <si>
    <t>101.12.25-102.3.7</t>
  </si>
  <si>
    <t>105.8.12</t>
    <phoneticPr fontId="3" type="noConversion"/>
  </si>
  <si>
    <r>
      <rPr>
        <u/>
        <sz val="10"/>
        <rFont val="標楷體"/>
        <family val="4"/>
        <charset val="136"/>
      </rPr>
      <t>104.12.3</t>
    </r>
    <r>
      <rPr>
        <sz val="10"/>
        <rFont val="標楷體"/>
        <family val="4"/>
        <charset val="136"/>
      </rPr>
      <t xml:space="preserve">台北地檢署起訴。
</t>
    </r>
    <r>
      <rPr>
        <u/>
        <sz val="10"/>
        <rFont val="標楷體"/>
        <family val="4"/>
        <charset val="136"/>
      </rPr>
      <t>106.12.18</t>
    </r>
    <r>
      <rPr>
        <sz val="10"/>
        <rFont val="標楷體"/>
        <family val="4"/>
        <charset val="136"/>
      </rPr>
      <t>刑事庭開庭。</t>
    </r>
    <phoneticPr fontId="3" type="noConversion"/>
  </si>
  <si>
    <r>
      <rPr>
        <u/>
        <sz val="10"/>
        <rFont val="標楷體"/>
        <family val="4"/>
        <charset val="136"/>
      </rPr>
      <t>105.8.12</t>
    </r>
    <r>
      <rPr>
        <sz val="10"/>
        <rFont val="標楷體"/>
        <family val="4"/>
        <charset val="136"/>
      </rPr>
      <t>向台北地院提起刑事附帶民事訴訟。</t>
    </r>
    <phoneticPr fontId="3" type="noConversion"/>
  </si>
  <si>
    <t>臺北</t>
    <phoneticPr fontId="3" type="noConversion"/>
  </si>
  <si>
    <t>105金訴1</t>
    <phoneticPr fontId="3" type="noConversion"/>
  </si>
  <si>
    <t>樂陞</t>
    <phoneticPr fontId="3" type="noConversion"/>
  </si>
  <si>
    <t>105.10.7</t>
    <phoneticPr fontId="3" type="noConversion"/>
  </si>
  <si>
    <r>
      <rPr>
        <u/>
        <sz val="10"/>
        <rFont val="標楷體"/>
        <family val="4"/>
        <charset val="136"/>
      </rPr>
      <t>105.10.7</t>
    </r>
    <r>
      <rPr>
        <sz val="10"/>
        <rFont val="標楷體"/>
        <family val="4"/>
        <charset val="136"/>
      </rPr>
      <t xml:space="preserve">向新北地院提起獨立民事訴訟。
</t>
    </r>
    <r>
      <rPr>
        <u/>
        <sz val="10"/>
        <rFont val="標楷體"/>
        <family val="4"/>
        <charset val="136"/>
      </rPr>
      <t>105.10.20</t>
    </r>
    <r>
      <rPr>
        <sz val="10"/>
        <rFont val="標楷體"/>
        <family val="4"/>
        <charset val="136"/>
      </rPr>
      <t xml:space="preserve">新北地院裁定移送台北地院。
</t>
    </r>
    <r>
      <rPr>
        <u/>
        <sz val="10"/>
        <rFont val="標楷體"/>
        <family val="4"/>
        <charset val="136"/>
      </rPr>
      <t>106.8.18</t>
    </r>
    <r>
      <rPr>
        <sz val="10"/>
        <rFont val="標楷體"/>
        <family val="4"/>
        <charset val="136"/>
      </rPr>
      <t>台北地院宣判，本中心勝訴。</t>
    </r>
    <phoneticPr fontId="3" type="noConversion"/>
  </si>
  <si>
    <t>106金重訴6</t>
    <phoneticPr fontId="3" type="noConversion"/>
  </si>
  <si>
    <t>106金22</t>
    <phoneticPr fontId="3" type="noConversion"/>
  </si>
  <si>
    <t>宇加</t>
    <phoneticPr fontId="3" type="noConversion"/>
  </si>
  <si>
    <t>101.8-103</t>
    <phoneticPr fontId="3" type="noConversion"/>
  </si>
  <si>
    <t>105.10.28</t>
    <phoneticPr fontId="3" type="noConversion"/>
  </si>
  <si>
    <t>105金重訴一</t>
    <phoneticPr fontId="3" type="noConversion"/>
  </si>
  <si>
    <t>105金14</t>
    <phoneticPr fontId="3" type="noConversion"/>
  </si>
  <si>
    <t>揚華</t>
    <phoneticPr fontId="3" type="noConversion"/>
  </si>
  <si>
    <t>101-104</t>
    <phoneticPr fontId="3" type="noConversion"/>
  </si>
  <si>
    <t>105.11.8</t>
    <phoneticPr fontId="3" type="noConversion"/>
  </si>
  <si>
    <r>
      <rPr>
        <u/>
        <sz val="10"/>
        <rFont val="標楷體"/>
        <family val="4"/>
        <charset val="136"/>
      </rPr>
      <t>104.12.31</t>
    </r>
    <r>
      <rPr>
        <sz val="10"/>
        <rFont val="標楷體"/>
        <family val="4"/>
        <charset val="136"/>
      </rPr>
      <t xml:space="preserve">新北地檢署起訴。
</t>
    </r>
    <r>
      <rPr>
        <u/>
        <sz val="10"/>
        <rFont val="標楷體"/>
        <family val="4"/>
        <charset val="136"/>
      </rPr>
      <t>106.1.13/1.16</t>
    </r>
    <r>
      <rPr>
        <sz val="10"/>
        <rFont val="標楷體"/>
        <family val="4"/>
        <charset val="136"/>
      </rPr>
      <t>刑事庭開庭。</t>
    </r>
    <phoneticPr fontId="3" type="noConversion"/>
  </si>
  <si>
    <t>105金重訴1</t>
    <phoneticPr fontId="3" type="noConversion"/>
  </si>
  <si>
    <t>105金21</t>
    <phoneticPr fontId="3" type="noConversion"/>
  </si>
  <si>
    <t>F-欣厚</t>
    <phoneticPr fontId="3" type="noConversion"/>
  </si>
  <si>
    <t>102.9-103.12</t>
    <phoneticPr fontId="3" type="noConversion"/>
  </si>
  <si>
    <t>105.11.15</t>
    <phoneticPr fontId="3" type="noConversion"/>
  </si>
  <si>
    <r>
      <rPr>
        <u/>
        <sz val="10"/>
        <rFont val="標楷體"/>
        <family val="4"/>
        <charset val="136"/>
      </rPr>
      <t>104.12.31</t>
    </r>
    <r>
      <rPr>
        <sz val="10"/>
        <rFont val="標楷體"/>
        <family val="4"/>
        <charset val="136"/>
      </rPr>
      <t xml:space="preserve">新北地檢署起訴。
</t>
    </r>
    <r>
      <rPr>
        <u/>
        <sz val="10"/>
        <rFont val="標楷體"/>
        <family val="4"/>
        <charset val="136"/>
      </rPr>
      <t>106.10.30</t>
    </r>
    <r>
      <rPr>
        <sz val="10"/>
        <rFont val="標楷體"/>
        <family val="4"/>
        <charset val="136"/>
      </rPr>
      <t>刑事庭開庭。</t>
    </r>
    <phoneticPr fontId="3" type="noConversion"/>
  </si>
  <si>
    <r>
      <rPr>
        <u/>
        <sz val="10"/>
        <rFont val="標楷體"/>
        <family val="4"/>
        <charset val="136"/>
      </rPr>
      <t>105.11.15</t>
    </r>
    <r>
      <rPr>
        <sz val="10"/>
        <rFont val="標楷體"/>
        <family val="4"/>
        <charset val="136"/>
      </rPr>
      <t>向新北地院提起刑事附帶民事訴訟。</t>
    </r>
    <phoneticPr fontId="3" type="noConversion"/>
  </si>
  <si>
    <t>105金重訴2</t>
    <phoneticPr fontId="3" type="noConversion"/>
  </si>
  <si>
    <t>桑緹亞</t>
    <phoneticPr fontId="3" type="noConversion"/>
  </si>
  <si>
    <t>103-104</t>
    <phoneticPr fontId="3" type="noConversion"/>
  </si>
  <si>
    <t>105.12.29</t>
    <phoneticPr fontId="3" type="noConversion"/>
  </si>
  <si>
    <r>
      <rPr>
        <u/>
        <sz val="10"/>
        <rFont val="標楷體"/>
        <family val="4"/>
        <charset val="136"/>
      </rPr>
      <t>104.12.13</t>
    </r>
    <r>
      <rPr>
        <sz val="10"/>
        <rFont val="標楷體"/>
        <family val="4"/>
        <charset val="136"/>
      </rPr>
      <t>新北地院起訴。</t>
    </r>
    <phoneticPr fontId="3" type="noConversion"/>
  </si>
  <si>
    <t>105金18</t>
    <phoneticPr fontId="3" type="noConversion"/>
  </si>
  <si>
    <t>友旺</t>
    <phoneticPr fontId="3" type="noConversion"/>
  </si>
  <si>
    <t>106.1.24</t>
    <phoneticPr fontId="3" type="noConversion"/>
  </si>
  <si>
    <r>
      <rPr>
        <u/>
        <sz val="10"/>
        <rFont val="標楷體"/>
        <family val="4"/>
        <charset val="136"/>
      </rPr>
      <t>104.12.13</t>
    </r>
    <r>
      <rPr>
        <sz val="10"/>
        <rFont val="標楷體"/>
        <family val="4"/>
        <charset val="136"/>
      </rPr>
      <t xml:space="preserve">新北地院起訴。
</t>
    </r>
    <r>
      <rPr>
        <u/>
        <sz val="10"/>
        <rFont val="標楷體"/>
        <family val="4"/>
        <charset val="136"/>
      </rPr>
      <t>106.2.10</t>
    </r>
    <r>
      <rPr>
        <sz val="10"/>
        <rFont val="標楷體"/>
        <family val="4"/>
        <charset val="136"/>
      </rPr>
      <t>刑事庭開庭。</t>
    </r>
    <phoneticPr fontId="3" type="noConversion"/>
  </si>
  <si>
    <t>105金重訴1</t>
  </si>
  <si>
    <t>106金1</t>
    <phoneticPr fontId="3" type="noConversion"/>
  </si>
  <si>
    <t>和旺</t>
    <phoneticPr fontId="3" type="noConversion"/>
  </si>
  <si>
    <t>102.5-104.5</t>
    <phoneticPr fontId="3" type="noConversion"/>
  </si>
  <si>
    <t>106.2.10</t>
    <phoneticPr fontId="3" type="noConversion"/>
  </si>
  <si>
    <r>
      <rPr>
        <u/>
        <sz val="10"/>
        <rFont val="標楷體"/>
        <family val="4"/>
        <charset val="136"/>
      </rPr>
      <t>104.9.30</t>
    </r>
    <r>
      <rPr>
        <sz val="10"/>
        <rFont val="標楷體"/>
        <family val="4"/>
        <charset val="136"/>
      </rPr>
      <t xml:space="preserve">台北地檢署起訴。
</t>
    </r>
    <r>
      <rPr>
        <u/>
        <sz val="10"/>
        <rFont val="標楷體"/>
        <family val="4"/>
        <charset val="136"/>
      </rPr>
      <t>105.5.23</t>
    </r>
    <r>
      <rPr>
        <sz val="10"/>
        <rFont val="標楷體"/>
        <family val="4"/>
        <charset val="136"/>
      </rPr>
      <t>台北地院宣判被告劉永祥等人有罪。</t>
    </r>
    <phoneticPr fontId="3" type="noConversion"/>
  </si>
  <si>
    <t>104金重訴24</t>
    <phoneticPr fontId="3" type="noConversion"/>
  </si>
  <si>
    <t>105金上重訴25</t>
    <phoneticPr fontId="3" type="noConversion"/>
  </si>
  <si>
    <t>106金12</t>
    <phoneticPr fontId="3" type="noConversion"/>
  </si>
  <si>
    <t>佳營</t>
    <phoneticPr fontId="3" type="noConversion"/>
  </si>
  <si>
    <t>106.1</t>
    <phoneticPr fontId="3" type="noConversion"/>
  </si>
  <si>
    <r>
      <rPr>
        <u/>
        <sz val="10"/>
        <rFont val="標楷體"/>
        <family val="4"/>
        <charset val="136"/>
      </rPr>
      <t>106.1.24</t>
    </r>
    <r>
      <rPr>
        <sz val="10"/>
        <rFont val="標楷體"/>
        <family val="4"/>
        <charset val="136"/>
      </rPr>
      <t xml:space="preserve">向台北地院提起獨立民事訴訟。
</t>
    </r>
    <r>
      <rPr>
        <u/>
        <sz val="10"/>
        <rFont val="標楷體"/>
        <family val="4"/>
        <charset val="136"/>
      </rPr>
      <t>106.2.8</t>
    </r>
    <r>
      <rPr>
        <sz val="10"/>
        <rFont val="標楷體"/>
        <family val="4"/>
        <charset val="136"/>
      </rPr>
      <t xml:space="preserve">裁定移新北地院審理。
</t>
    </r>
    <r>
      <rPr>
        <u/>
        <sz val="10"/>
        <rFont val="標楷體"/>
        <family val="4"/>
        <charset val="136"/>
      </rPr>
      <t>106.7.25</t>
    </r>
    <r>
      <rPr>
        <sz val="10"/>
        <rFont val="標楷體"/>
        <family val="4"/>
        <charset val="136"/>
      </rPr>
      <t>開庭(1)。</t>
    </r>
    <phoneticPr fontId="3" type="noConversion"/>
  </si>
  <si>
    <t>106金9
(北院正股)</t>
    <phoneticPr fontId="3" type="noConversion"/>
  </si>
  <si>
    <t>凱鈺</t>
    <phoneticPr fontId="3" type="noConversion"/>
  </si>
  <si>
    <t>106金2
(修股)</t>
    <phoneticPr fontId="3" type="noConversion"/>
  </si>
  <si>
    <t>百徽</t>
    <phoneticPr fontId="3" type="noConversion"/>
  </si>
  <si>
    <t>102-104</t>
    <phoneticPr fontId="3" type="noConversion"/>
  </si>
  <si>
    <r>
      <t>104.12.31</t>
    </r>
    <r>
      <rPr>
        <sz val="10"/>
        <rFont val="標楷體"/>
        <family val="4"/>
        <charset val="136"/>
      </rPr>
      <t>新北地檢署起訴。</t>
    </r>
    <r>
      <rPr>
        <u/>
        <sz val="10"/>
        <rFont val="標楷體"/>
        <family val="4"/>
        <charset val="136"/>
      </rPr>
      <t xml:space="preserve">
106.1.13/1.16</t>
    </r>
    <r>
      <rPr>
        <sz val="10"/>
        <rFont val="標楷體"/>
        <family val="4"/>
        <charset val="136"/>
      </rPr>
      <t>刑事庭開庭。</t>
    </r>
    <phoneticPr fontId="3" type="noConversion"/>
  </si>
  <si>
    <r>
      <rPr>
        <u/>
        <sz val="10"/>
        <rFont val="標楷體"/>
        <family val="4"/>
        <charset val="136"/>
      </rPr>
      <t>106.1.26</t>
    </r>
    <r>
      <rPr>
        <sz val="10"/>
        <rFont val="標楷體"/>
        <family val="4"/>
        <charset val="136"/>
      </rPr>
      <t xml:space="preserve">向士林地院提起獨立民事訴訟。
</t>
    </r>
    <r>
      <rPr>
        <u/>
        <sz val="10"/>
        <rFont val="標楷體"/>
        <family val="4"/>
        <charset val="136"/>
      </rPr>
      <t>106.5.19</t>
    </r>
    <r>
      <rPr>
        <sz val="10"/>
        <rFont val="標楷體"/>
        <family val="4"/>
        <charset val="136"/>
      </rPr>
      <t>開庭(1)。</t>
    </r>
    <phoneticPr fontId="3" type="noConversion"/>
  </si>
  <si>
    <t>106金2(正股)</t>
    <phoneticPr fontId="3" type="noConversion"/>
  </si>
  <si>
    <t>駿熠</t>
    <phoneticPr fontId="3" type="noConversion"/>
  </si>
  <si>
    <t>104.4-104.8</t>
    <phoneticPr fontId="3" type="noConversion"/>
  </si>
  <si>
    <t>106.3</t>
    <phoneticPr fontId="3" type="noConversion"/>
  </si>
  <si>
    <r>
      <rPr>
        <u/>
        <sz val="10"/>
        <rFont val="標楷體"/>
        <family val="4"/>
        <charset val="136"/>
      </rPr>
      <t>106.3.6</t>
    </r>
    <r>
      <rPr>
        <sz val="10"/>
        <rFont val="標楷體"/>
        <family val="4"/>
        <charset val="136"/>
      </rPr>
      <t xml:space="preserve">向新北地院提起獨立民事訴訟。
</t>
    </r>
    <r>
      <rPr>
        <u/>
        <sz val="10"/>
        <rFont val="標楷體"/>
        <family val="4"/>
        <charset val="136"/>
      </rPr>
      <t>106.5.2</t>
    </r>
    <r>
      <rPr>
        <sz val="10"/>
        <rFont val="標楷體"/>
        <family val="4"/>
        <charset val="136"/>
      </rPr>
      <t>地院開庭。</t>
    </r>
    <phoneticPr fontId="3" type="noConversion"/>
  </si>
  <si>
    <t>106金6
(溫股)</t>
    <phoneticPr fontId="3" type="noConversion"/>
  </si>
  <si>
    <t>德英</t>
    <phoneticPr fontId="3" type="noConversion"/>
  </si>
  <si>
    <t>101.9.7-104.2.28</t>
    <phoneticPr fontId="3" type="noConversion"/>
  </si>
  <si>
    <r>
      <rPr>
        <u/>
        <sz val="10"/>
        <rFont val="標楷體"/>
        <family val="4"/>
        <charset val="136"/>
      </rPr>
      <t>105.7.31</t>
    </r>
    <r>
      <rPr>
        <sz val="10"/>
        <rFont val="標楷體"/>
        <family val="4"/>
        <charset val="136"/>
      </rPr>
      <t xml:space="preserve">高雄地檢署起訴。
</t>
    </r>
    <r>
      <rPr>
        <u/>
        <sz val="10"/>
        <rFont val="標楷體"/>
        <family val="4"/>
        <charset val="136"/>
      </rPr>
      <t>106.11.24</t>
    </r>
    <r>
      <rPr>
        <sz val="10"/>
        <rFont val="標楷體"/>
        <family val="4"/>
        <charset val="136"/>
      </rPr>
      <t>刑事庭開庭。</t>
    </r>
    <phoneticPr fontId="3" type="noConversion"/>
  </si>
  <si>
    <r>
      <rPr>
        <u/>
        <sz val="10"/>
        <rFont val="標楷體"/>
        <family val="4"/>
        <charset val="136"/>
      </rPr>
      <t>106.3.18</t>
    </r>
    <r>
      <rPr>
        <sz val="10"/>
        <rFont val="標楷體"/>
        <family val="4"/>
        <charset val="136"/>
      </rPr>
      <t>向高雄地院提起刑事附帶民事訴訟。</t>
    </r>
    <phoneticPr fontId="3" type="noConversion"/>
  </si>
  <si>
    <t>105金訴15</t>
    <phoneticPr fontId="3" type="noConversion"/>
  </si>
  <si>
    <t>云辰</t>
    <phoneticPr fontId="3" type="noConversion"/>
  </si>
  <si>
    <t>103.4-103.6</t>
    <phoneticPr fontId="3" type="noConversion"/>
  </si>
  <si>
    <t>106.4</t>
    <phoneticPr fontId="3" type="noConversion"/>
  </si>
  <si>
    <r>
      <rPr>
        <u/>
        <sz val="10"/>
        <rFont val="標楷體"/>
        <family val="4"/>
        <charset val="136"/>
      </rPr>
      <t>105.4.28</t>
    </r>
    <r>
      <rPr>
        <sz val="10"/>
        <rFont val="標楷體"/>
        <family val="4"/>
        <charset val="136"/>
      </rPr>
      <t xml:space="preserve">台中地檢署起訴。
</t>
    </r>
    <r>
      <rPr>
        <u/>
        <sz val="10"/>
        <rFont val="標楷體"/>
        <family val="4"/>
        <charset val="136"/>
      </rPr>
      <t>106.8.3</t>
    </r>
    <r>
      <rPr>
        <sz val="10"/>
        <rFont val="標楷體"/>
        <family val="4"/>
        <charset val="136"/>
      </rPr>
      <t xml:space="preserve">刑事庭開庭。
</t>
    </r>
    <r>
      <rPr>
        <u/>
        <sz val="10"/>
        <rFont val="標楷體"/>
        <family val="4"/>
        <charset val="136"/>
      </rPr>
      <t>106.8.24</t>
    </r>
    <r>
      <rPr>
        <sz val="10"/>
        <rFont val="標楷體"/>
        <family val="4"/>
        <charset val="136"/>
      </rPr>
      <t xml:space="preserve">台中地院宣判無罪。
</t>
    </r>
    <r>
      <rPr>
        <u/>
        <sz val="10"/>
        <rFont val="標楷體"/>
        <family val="4"/>
        <charset val="136"/>
      </rPr>
      <t>106.12.27</t>
    </r>
    <r>
      <rPr>
        <sz val="10"/>
        <rFont val="標楷體"/>
        <family val="4"/>
        <charset val="136"/>
      </rPr>
      <t>高院中分院開庭。</t>
    </r>
    <phoneticPr fontId="3" type="noConversion"/>
  </si>
  <si>
    <r>
      <rPr>
        <u/>
        <sz val="10"/>
        <rFont val="標楷體"/>
        <family val="4"/>
        <charset val="136"/>
      </rPr>
      <t>106.4.6</t>
    </r>
    <r>
      <rPr>
        <sz val="10"/>
        <rFont val="標楷體"/>
        <family val="4"/>
        <charset val="136"/>
      </rPr>
      <t xml:space="preserve">向台中地院提起刑事附帶民事訴訟。
</t>
    </r>
    <r>
      <rPr>
        <u/>
        <sz val="10"/>
        <rFont val="標楷體"/>
        <family val="4"/>
        <charset val="136"/>
      </rPr>
      <t>106.8.24</t>
    </r>
    <r>
      <rPr>
        <sz val="10"/>
        <rFont val="標楷體"/>
        <family val="4"/>
        <charset val="136"/>
      </rPr>
      <t xml:space="preserve">台中地院駁回本心之訴。
</t>
    </r>
    <r>
      <rPr>
        <u/>
        <sz val="10"/>
        <rFont val="標楷體"/>
        <family val="4"/>
        <charset val="136"/>
      </rPr>
      <t>106.9.28</t>
    </r>
    <r>
      <rPr>
        <sz val="10"/>
        <rFont val="標楷體"/>
        <family val="4"/>
        <charset val="136"/>
      </rPr>
      <t>聲明上訴。</t>
    </r>
    <phoneticPr fontId="3" type="noConversion"/>
  </si>
  <si>
    <t>105金訴11</t>
    <phoneticPr fontId="3" type="noConversion"/>
  </si>
  <si>
    <t>106金上訴1625</t>
    <phoneticPr fontId="3" type="noConversion"/>
  </si>
  <si>
    <t>106附民226</t>
    <phoneticPr fontId="3" type="noConversion"/>
  </si>
  <si>
    <t>興航</t>
    <phoneticPr fontId="3" type="noConversion"/>
  </si>
  <si>
    <t>106.5</t>
    <phoneticPr fontId="3" type="noConversion"/>
  </si>
  <si>
    <t>106金78</t>
    <phoneticPr fontId="3" type="noConversion"/>
  </si>
  <si>
    <t>樂陞證券詐欺</t>
    <phoneticPr fontId="3" type="noConversion"/>
  </si>
  <si>
    <t>103.11.14-105.8.30</t>
    <phoneticPr fontId="3" type="noConversion"/>
  </si>
  <si>
    <t>106.8.23</t>
    <phoneticPr fontId="3" type="noConversion"/>
  </si>
  <si>
    <r>
      <rPr>
        <u/>
        <sz val="10"/>
        <rFont val="標楷體"/>
        <family val="4"/>
        <charset val="136"/>
      </rPr>
      <t>106.1.24</t>
    </r>
    <r>
      <rPr>
        <sz val="10"/>
        <rFont val="標楷體"/>
        <family val="4"/>
        <charset val="136"/>
      </rPr>
      <t xml:space="preserve">台北地檢署起訴。
</t>
    </r>
    <r>
      <rPr>
        <u/>
        <sz val="10"/>
        <rFont val="標楷體"/>
        <family val="4"/>
        <charset val="136"/>
      </rPr>
      <t>106.9.14-11.10</t>
    </r>
    <r>
      <rPr>
        <sz val="10"/>
        <rFont val="標楷體"/>
        <family val="4"/>
        <charset val="136"/>
      </rPr>
      <t>預計開庭32次。</t>
    </r>
    <phoneticPr fontId="3" type="noConversion"/>
  </si>
  <si>
    <r>
      <rPr>
        <u/>
        <sz val="10"/>
        <rFont val="標楷體"/>
        <family val="4"/>
        <charset val="136"/>
      </rPr>
      <t>106.8.23</t>
    </r>
    <r>
      <rPr>
        <sz val="10"/>
        <rFont val="標楷體"/>
        <family val="4"/>
        <charset val="136"/>
      </rPr>
      <t xml:space="preserve">向臺北地院提起獨立民事訴訟。
</t>
    </r>
    <r>
      <rPr>
        <u/>
        <sz val="10"/>
        <rFont val="標楷體"/>
        <family val="4"/>
        <charset val="136"/>
      </rPr>
      <t>106.10.23</t>
    </r>
    <r>
      <rPr>
        <sz val="10"/>
        <rFont val="標楷體"/>
        <family val="4"/>
        <charset val="136"/>
      </rPr>
      <t>開庭。(候核辦)</t>
    </r>
    <phoneticPr fontId="3" type="noConversion"/>
  </si>
  <si>
    <t>106金76</t>
    <phoneticPr fontId="3" type="noConversion"/>
  </si>
  <si>
    <t>光洋</t>
    <phoneticPr fontId="3" type="noConversion"/>
  </si>
  <si>
    <t>101-105</t>
    <phoneticPr fontId="3" type="noConversion"/>
  </si>
  <si>
    <t>106.8.25</t>
    <phoneticPr fontId="3" type="noConversion"/>
  </si>
  <si>
    <t>臺南</t>
    <phoneticPr fontId="3" type="noConversion"/>
  </si>
  <si>
    <t>106金4
(勤股)</t>
    <phoneticPr fontId="3" type="noConversion"/>
  </si>
  <si>
    <t>中電</t>
    <phoneticPr fontId="3" type="noConversion"/>
  </si>
  <si>
    <t>99-102</t>
    <phoneticPr fontId="3" type="noConversion"/>
  </si>
  <si>
    <t>106.8.29</t>
    <phoneticPr fontId="3" type="noConversion"/>
  </si>
  <si>
    <r>
      <rPr>
        <u/>
        <sz val="10"/>
        <rFont val="標楷體"/>
        <family val="4"/>
        <charset val="136"/>
      </rPr>
      <t>105.12.21</t>
    </r>
    <r>
      <rPr>
        <sz val="10"/>
        <rFont val="標楷體"/>
        <family val="4"/>
        <charset val="136"/>
      </rPr>
      <t xml:space="preserve">台北地檢署起訴。
</t>
    </r>
    <r>
      <rPr>
        <u/>
        <sz val="10"/>
        <rFont val="標楷體"/>
        <family val="4"/>
        <charset val="136"/>
      </rPr>
      <t>106.12.8</t>
    </r>
    <r>
      <rPr>
        <sz val="10"/>
        <rFont val="標楷體"/>
        <family val="4"/>
        <charset val="136"/>
      </rPr>
      <t>刑事庭開庭。</t>
    </r>
    <phoneticPr fontId="3" type="noConversion"/>
  </si>
  <si>
    <t>105金重訴15</t>
    <phoneticPr fontId="3" type="noConversion"/>
  </si>
  <si>
    <t>106金85</t>
    <phoneticPr fontId="3" type="noConversion"/>
  </si>
  <si>
    <t>兆豐金(二)</t>
    <phoneticPr fontId="3" type="noConversion"/>
  </si>
  <si>
    <t>105.4-105.8</t>
    <phoneticPr fontId="3" type="noConversion"/>
  </si>
  <si>
    <t>106.9.6</t>
    <phoneticPr fontId="3" type="noConversion"/>
  </si>
  <si>
    <r>
      <rPr>
        <u/>
        <sz val="10"/>
        <rFont val="標楷體"/>
        <family val="4"/>
        <charset val="136"/>
      </rPr>
      <t>105.12.2</t>
    </r>
    <r>
      <rPr>
        <sz val="10"/>
        <rFont val="標楷體"/>
        <family val="4"/>
        <charset val="136"/>
      </rPr>
      <t xml:space="preserve">台北地檢署起訴。
</t>
    </r>
    <r>
      <rPr>
        <u/>
        <sz val="10"/>
        <rFont val="標楷體"/>
        <family val="4"/>
        <charset val="136"/>
      </rPr>
      <t>106.11.16</t>
    </r>
    <r>
      <rPr>
        <sz val="10"/>
        <rFont val="標楷體"/>
        <family val="4"/>
        <charset val="136"/>
      </rPr>
      <t>刑事庭開庭。</t>
    </r>
    <phoneticPr fontId="3" type="noConversion"/>
  </si>
  <si>
    <r>
      <rPr>
        <u/>
        <sz val="10"/>
        <rFont val="標楷體"/>
        <family val="4"/>
        <charset val="136"/>
      </rPr>
      <t>106.9.6</t>
    </r>
    <r>
      <rPr>
        <sz val="10"/>
        <rFont val="標楷體"/>
        <family val="4"/>
        <charset val="136"/>
      </rPr>
      <t xml:space="preserve">向台北地院提起刑事附帶民事訴訟。
</t>
    </r>
    <phoneticPr fontId="3" type="noConversion"/>
  </si>
  <si>
    <t>105金重訴11</t>
    <phoneticPr fontId="3" type="noConversion"/>
  </si>
  <si>
    <t>浩鼎</t>
    <phoneticPr fontId="3" type="noConversion"/>
  </si>
  <si>
    <t>104.8-105.2</t>
    <phoneticPr fontId="3" type="noConversion"/>
  </si>
  <si>
    <t>106.9.12</t>
    <phoneticPr fontId="3" type="noConversion"/>
  </si>
  <si>
    <r>
      <rPr>
        <u/>
        <sz val="10"/>
        <rFont val="標楷體"/>
        <family val="4"/>
        <charset val="136"/>
      </rPr>
      <t>106.1.9</t>
    </r>
    <r>
      <rPr>
        <sz val="10"/>
        <rFont val="標楷體"/>
        <family val="4"/>
        <charset val="136"/>
      </rPr>
      <t xml:space="preserve">士林地檢署起訴。
</t>
    </r>
    <r>
      <rPr>
        <u/>
        <sz val="10"/>
        <rFont val="標楷體"/>
        <family val="4"/>
        <charset val="136"/>
      </rPr>
      <t>106.7.7</t>
    </r>
    <r>
      <rPr>
        <sz val="10"/>
        <rFont val="標楷體"/>
        <family val="4"/>
        <charset val="136"/>
      </rPr>
      <t>刑事庭開庭(候核辦)。</t>
    </r>
    <phoneticPr fontId="3" type="noConversion"/>
  </si>
  <si>
    <r>
      <rPr>
        <u/>
        <sz val="10"/>
        <rFont val="標楷體"/>
        <family val="4"/>
        <charset val="136"/>
      </rPr>
      <t>106.9.12</t>
    </r>
    <r>
      <rPr>
        <sz val="10"/>
        <rFont val="標楷體"/>
        <family val="4"/>
        <charset val="136"/>
      </rPr>
      <t>向士林地院提起刑事附帶民事訴訟。</t>
    </r>
    <phoneticPr fontId="3" type="noConversion"/>
  </si>
  <si>
    <t>106金重訴2</t>
    <phoneticPr fontId="3" type="noConversion"/>
  </si>
  <si>
    <t>106重附民20</t>
    <phoneticPr fontId="3" type="noConversion"/>
  </si>
  <si>
    <t>龍邦(一)</t>
    <phoneticPr fontId="3" type="noConversion"/>
  </si>
  <si>
    <t>106.9.18</t>
    <phoneticPr fontId="3" type="noConversion"/>
  </si>
  <si>
    <r>
      <rPr>
        <u/>
        <sz val="10"/>
        <rFont val="標楷體"/>
        <family val="4"/>
        <charset val="136"/>
      </rPr>
      <t>106.9.18</t>
    </r>
    <r>
      <rPr>
        <sz val="10"/>
        <rFont val="標楷體"/>
        <family val="4"/>
        <charset val="136"/>
      </rPr>
      <t>向台北地院提起刑事附帶民事訴訟。</t>
    </r>
    <phoneticPr fontId="3" type="noConversion"/>
  </si>
  <si>
    <t>105金重訴8</t>
    <phoneticPr fontId="3" type="noConversion"/>
  </si>
  <si>
    <t>106重附民78</t>
    <phoneticPr fontId="3" type="noConversion"/>
  </si>
  <si>
    <t>龍邦(二)</t>
    <phoneticPr fontId="3" type="noConversion"/>
  </si>
  <si>
    <t>101.11.23-102.1.11</t>
    <phoneticPr fontId="3" type="noConversion"/>
  </si>
  <si>
    <t>106.10.11</t>
    <phoneticPr fontId="3" type="noConversion"/>
  </si>
  <si>
    <r>
      <rPr>
        <u/>
        <sz val="10"/>
        <rFont val="標楷體"/>
        <family val="4"/>
        <charset val="136"/>
      </rPr>
      <t>106.10.11</t>
    </r>
    <r>
      <rPr>
        <sz val="10"/>
        <rFont val="標楷體"/>
        <family val="4"/>
        <charset val="136"/>
      </rPr>
      <t>向台北地院提起刑事附帶民事訴訟。</t>
    </r>
    <phoneticPr fontId="3" type="noConversion"/>
  </si>
  <si>
    <t>105金訴26</t>
    <phoneticPr fontId="3" type="noConversion"/>
  </si>
  <si>
    <t>106重附民92</t>
    <phoneticPr fontId="3" type="noConversion"/>
  </si>
  <si>
    <t>群聯</t>
    <phoneticPr fontId="3" type="noConversion"/>
  </si>
  <si>
    <t>104.1-104.5</t>
    <phoneticPr fontId="3" type="noConversion"/>
  </si>
  <si>
    <t>106.10.18</t>
    <phoneticPr fontId="3" type="noConversion"/>
  </si>
  <si>
    <r>
      <rPr>
        <u/>
        <sz val="10"/>
        <rFont val="標楷體"/>
        <family val="4"/>
        <charset val="136"/>
      </rPr>
      <t>105.12.16</t>
    </r>
    <r>
      <rPr>
        <sz val="10"/>
        <rFont val="標楷體"/>
        <family val="4"/>
        <charset val="136"/>
      </rPr>
      <t xml:space="preserve">檢察官提起公訴。
</t>
    </r>
    <r>
      <rPr>
        <u/>
        <sz val="10"/>
        <rFont val="標楷體"/>
        <family val="4"/>
        <charset val="136"/>
      </rPr>
      <t>106.5.30</t>
    </r>
    <r>
      <rPr>
        <sz val="10"/>
        <rFont val="標楷體"/>
        <family val="4"/>
        <charset val="136"/>
      </rPr>
      <t>宣判，鄧福鈞有罪、楊肇忠無罪，兩被告均上訴。</t>
    </r>
    <phoneticPr fontId="3" type="noConversion"/>
  </si>
  <si>
    <r>
      <rPr>
        <u/>
        <sz val="10"/>
        <rFont val="標楷體"/>
        <family val="4"/>
        <charset val="136"/>
      </rPr>
      <t>106.10.18</t>
    </r>
    <r>
      <rPr>
        <sz val="10"/>
        <rFont val="標楷體"/>
        <family val="4"/>
        <charset val="136"/>
      </rPr>
      <t>向高等法院提起刑事附帶民事訴訟。</t>
    </r>
    <phoneticPr fontId="3" type="noConversion"/>
  </si>
  <si>
    <t>105金訴39</t>
    <phoneticPr fontId="3" type="noConversion"/>
  </si>
  <si>
    <t>106金上訴24</t>
    <phoneticPr fontId="3" type="noConversion"/>
  </si>
  <si>
    <t>台壽保</t>
    <phoneticPr fontId="3" type="noConversion"/>
  </si>
  <si>
    <t>106.10.31</t>
    <phoneticPr fontId="3" type="noConversion"/>
  </si>
  <si>
    <r>
      <rPr>
        <u/>
        <sz val="10"/>
        <rFont val="標楷體"/>
        <family val="4"/>
        <charset val="136"/>
      </rPr>
      <t>105.10.4</t>
    </r>
    <r>
      <rPr>
        <sz val="10"/>
        <rFont val="標楷體"/>
        <family val="4"/>
        <charset val="136"/>
      </rPr>
      <t xml:space="preserve">特偵組起訴。
</t>
    </r>
    <r>
      <rPr>
        <u/>
        <sz val="10"/>
        <rFont val="標楷體"/>
        <family val="4"/>
        <charset val="136"/>
      </rPr>
      <t>106.11.2</t>
    </r>
    <r>
      <rPr>
        <sz val="10"/>
        <rFont val="標楷體"/>
        <family val="4"/>
        <charset val="136"/>
      </rPr>
      <t>開庭。</t>
    </r>
    <phoneticPr fontId="3" type="noConversion"/>
  </si>
  <si>
    <r>
      <rPr>
        <u/>
        <sz val="10"/>
        <rFont val="標楷體"/>
        <family val="4"/>
        <charset val="136"/>
      </rPr>
      <t>106.10.31</t>
    </r>
    <r>
      <rPr>
        <sz val="10"/>
        <rFont val="標楷體"/>
        <family val="4"/>
        <charset val="136"/>
      </rPr>
      <t>向台北地院提起刑事附帶民事訴訟。</t>
    </r>
    <phoneticPr fontId="3" type="noConversion"/>
  </si>
  <si>
    <t>106重附民104</t>
    <phoneticPr fontId="3" type="noConversion"/>
  </si>
  <si>
    <t>名稱</t>
    <phoneticPr fontId="3" type="noConversion"/>
  </si>
  <si>
    <t>財報不實類型</t>
    <phoneticPr fontId="3" type="noConversion"/>
  </si>
  <si>
    <t>公開明書不實類型</t>
    <phoneticPr fontId="3" type="noConversion"/>
  </si>
  <si>
    <t>操縱股價類型</t>
    <phoneticPr fontId="3" type="noConversion"/>
  </si>
  <si>
    <t>內線交易類型</t>
    <phoneticPr fontId="3" type="noConversion"/>
  </si>
  <si>
    <t>其他類型</t>
    <phoneticPr fontId="3" type="noConversion"/>
  </si>
  <si>
    <t>刑事被告</t>
    <phoneticPr fontId="3" type="noConversion"/>
  </si>
  <si>
    <t>董監</t>
    <phoneticPr fontId="3" type="noConversion"/>
  </si>
  <si>
    <t>會計師</t>
    <phoneticPr fontId="3" type="noConversion"/>
  </si>
  <si>
    <t>承銷商</t>
    <phoneticPr fontId="3" type="noConversion"/>
  </si>
  <si>
    <t>其他被告</t>
    <phoneticPr fontId="3" type="noConversion"/>
  </si>
  <si>
    <t>目前（或最後）訴訟上請求金額
單位:新台幣仟元</t>
    <phoneticPr fontId="3" type="noConversion"/>
  </si>
  <si>
    <t>目前訴訟上授權（或委任）人數</t>
    <phoneticPr fontId="3" type="noConversion"/>
  </si>
  <si>
    <t>本中心提起民事訴訟</t>
    <phoneticPr fontId="3" type="noConversion"/>
  </si>
  <si>
    <t>刑事進度</t>
    <phoneticPr fontId="3" type="noConversion"/>
  </si>
  <si>
    <t xml:space="preserve">民事庭繫屬         </t>
    <phoneticPr fontId="3" type="noConversion"/>
  </si>
  <si>
    <t>民事進度</t>
    <phoneticPr fontId="3" type="noConversion"/>
  </si>
  <si>
    <t>刑事地院案號</t>
    <phoneticPr fontId="3" type="noConversion"/>
  </si>
  <si>
    <t>刑事高院案號</t>
    <phoneticPr fontId="3" type="noConversion"/>
  </si>
  <si>
    <t>刑事最高法院案號</t>
    <phoneticPr fontId="3" type="noConversion"/>
  </si>
  <si>
    <t>民事地院案號</t>
    <phoneticPr fontId="3" type="noConversion"/>
  </si>
  <si>
    <t>民事高院案號</t>
    <phoneticPr fontId="3" type="noConversion"/>
  </si>
  <si>
    <t>民事最高法院案號</t>
    <phoneticPr fontId="3" type="noConversion"/>
  </si>
  <si>
    <t>資料更新至106/11</t>
    <phoneticPr fontId="3" type="noConversion"/>
  </si>
  <si>
    <t>99金上重訴53</t>
    <phoneticPr fontId="3" type="noConversion"/>
  </si>
  <si>
    <t>99金上訴55
102重金上更(一)1</t>
    <phoneticPr fontId="3" type="noConversion"/>
  </si>
  <si>
    <t>99金44</t>
    <phoneticPr fontId="3" type="noConversion"/>
  </si>
  <si>
    <r>
      <t>96.8</t>
    </r>
    <r>
      <rPr>
        <sz val="10"/>
        <rFont val="標楷體"/>
        <family val="4"/>
        <charset val="136"/>
      </rPr>
      <t xml:space="preserve">檢察官起訴。
</t>
    </r>
    <r>
      <rPr>
        <u/>
        <sz val="10"/>
        <rFont val="標楷體"/>
        <family val="4"/>
        <charset val="136"/>
      </rPr>
      <t>97.12.31</t>
    </r>
    <r>
      <rPr>
        <sz val="10"/>
        <rFont val="標楷體"/>
        <family val="4"/>
        <charset val="136"/>
      </rPr>
      <t xml:space="preserve">一審判決被告王令一、王令麟、廖尚文有罪。
</t>
    </r>
    <r>
      <rPr>
        <u/>
        <sz val="10"/>
        <rFont val="標楷體"/>
        <family val="4"/>
        <charset val="136"/>
      </rPr>
      <t>98.03.23</t>
    </r>
    <r>
      <rPr>
        <sz val="10"/>
        <rFont val="標楷體"/>
        <family val="4"/>
        <charset val="136"/>
      </rPr>
      <t xml:space="preserve">檢察官就部分被告上訴高等法院。
</t>
    </r>
    <r>
      <rPr>
        <u/>
        <sz val="10"/>
        <rFont val="標楷體"/>
        <family val="4"/>
        <charset val="136"/>
      </rPr>
      <t>100.10.31</t>
    </r>
    <r>
      <rPr>
        <sz val="10"/>
        <rFont val="標楷體"/>
        <family val="4"/>
        <charset val="136"/>
      </rPr>
      <t>高院宣判，維持一審判決告王令一、王令麟、廖尚文有罪。</t>
    </r>
    <phoneticPr fontId="3" type="noConversion"/>
  </si>
  <si>
    <r>
      <t>97.10.28</t>
    </r>
    <r>
      <rPr>
        <sz val="10"/>
        <rFont val="標楷體"/>
        <family val="4"/>
        <charset val="136"/>
      </rPr>
      <t xml:space="preserve">向台北地院提起獨立民事訴訟。
</t>
    </r>
    <r>
      <rPr>
        <u/>
        <sz val="10"/>
        <rFont val="標楷體"/>
        <family val="4"/>
        <charset val="136"/>
      </rPr>
      <t>101.10.17</t>
    </r>
    <r>
      <rPr>
        <sz val="10"/>
        <rFont val="標楷體"/>
        <family val="4"/>
        <charset val="136"/>
      </rPr>
      <t xml:space="preserve">原定宣判，裁定再開辯論。
</t>
    </r>
    <r>
      <rPr>
        <u/>
        <sz val="10"/>
        <rFont val="標楷體"/>
        <family val="4"/>
        <charset val="136"/>
      </rPr>
      <t>101.11.20</t>
    </r>
    <r>
      <rPr>
        <sz val="10"/>
        <rFont val="標楷體"/>
        <family val="4"/>
        <charset val="136"/>
      </rPr>
      <t xml:space="preserve">開庭（11）。
</t>
    </r>
    <r>
      <rPr>
        <u/>
        <sz val="10"/>
        <rFont val="標楷體"/>
        <family val="4"/>
        <charset val="136"/>
      </rPr>
      <t>101.12.05</t>
    </r>
    <r>
      <rPr>
        <sz val="10"/>
        <rFont val="標楷體"/>
        <family val="4"/>
        <charset val="136"/>
      </rPr>
      <t xml:space="preserve">宣判，原告之訴駁回。
</t>
    </r>
    <r>
      <rPr>
        <u/>
        <sz val="10"/>
        <rFont val="標楷體"/>
        <family val="4"/>
        <charset val="136"/>
      </rPr>
      <t>101.12.25</t>
    </r>
    <r>
      <rPr>
        <sz val="10"/>
        <rFont val="標楷體"/>
        <family val="4"/>
        <charset val="136"/>
      </rPr>
      <t xml:space="preserve">就刑事有罪部分提起上訴。
</t>
    </r>
    <r>
      <rPr>
        <u/>
        <sz val="10"/>
        <rFont val="標楷體"/>
        <family val="4"/>
        <charset val="136"/>
      </rPr>
      <t>102.11.19</t>
    </r>
    <r>
      <rPr>
        <sz val="10"/>
        <rFont val="標楷體"/>
        <family val="4"/>
        <charset val="136"/>
      </rPr>
      <t xml:space="preserve">開庭(5)。
</t>
    </r>
    <r>
      <rPr>
        <u/>
        <sz val="10"/>
        <rFont val="標楷體"/>
        <family val="4"/>
        <charset val="136"/>
      </rPr>
      <t>102.12.03</t>
    </r>
    <r>
      <rPr>
        <sz val="10"/>
        <rFont val="標楷體"/>
        <family val="4"/>
        <charset val="136"/>
      </rPr>
      <t xml:space="preserve">高院宣判，駁回本中心之訴。
</t>
    </r>
    <r>
      <rPr>
        <u/>
        <sz val="10"/>
        <rFont val="標楷體"/>
        <family val="4"/>
        <charset val="136"/>
      </rPr>
      <t>102.12.25</t>
    </r>
    <r>
      <rPr>
        <sz val="10"/>
        <rFont val="標楷體"/>
        <family val="4"/>
        <charset val="136"/>
      </rPr>
      <t xml:space="preserve">上訴最高法院。
</t>
    </r>
    <r>
      <rPr>
        <u/>
        <sz val="10"/>
        <rFont val="標楷體"/>
        <family val="4"/>
        <charset val="136"/>
      </rPr>
      <t>104.04.23</t>
    </r>
    <r>
      <rPr>
        <sz val="10"/>
        <rFont val="標楷體"/>
        <family val="4"/>
        <charset val="136"/>
      </rPr>
      <t xml:space="preserve">最高法院宣判，原判決廢棄，發回台灣高等法院。
</t>
    </r>
    <r>
      <rPr>
        <u/>
        <sz val="10"/>
        <rFont val="標楷體"/>
        <family val="4"/>
        <charset val="136"/>
      </rPr>
      <t>106.5.10</t>
    </r>
    <r>
      <rPr>
        <sz val="10"/>
        <rFont val="標楷體"/>
        <family val="4"/>
        <charset val="136"/>
      </rPr>
      <t xml:space="preserve">高院宣判，上訴駁回。
</t>
    </r>
    <r>
      <rPr>
        <u/>
        <sz val="10"/>
        <rFont val="標楷體"/>
        <family val="4"/>
        <charset val="136"/>
      </rPr>
      <t>106.6.7</t>
    </r>
    <r>
      <rPr>
        <sz val="10"/>
        <rFont val="標楷體"/>
        <family val="4"/>
        <charset val="136"/>
      </rPr>
      <t>上訴最高法院。</t>
    </r>
    <phoneticPr fontId="3" type="noConversion"/>
  </si>
  <si>
    <r>
      <t>98.03.27</t>
    </r>
    <r>
      <rPr>
        <sz val="10"/>
        <rFont val="標楷體"/>
        <family val="4"/>
        <charset val="136"/>
      </rPr>
      <t xml:space="preserve">向士林地院提起獨立民事訴訟。
</t>
    </r>
    <r>
      <rPr>
        <u/>
        <sz val="10"/>
        <rFont val="標楷體"/>
        <family val="4"/>
        <charset val="136"/>
      </rPr>
      <t>104.03.23</t>
    </r>
    <r>
      <rPr>
        <sz val="10"/>
        <rFont val="標楷體"/>
        <family val="4"/>
        <charset val="136"/>
      </rPr>
      <t xml:space="preserve">宣判，就財報不實部分，雅新公司、黃恒俊、莊寶玉、葉壬侑、李政寬等人應負全部責任，董監事林賢榮、陳振基、吳雪惠、劉成山及簽證會計師王引凡、吳典昭之繼承人負比例責任；另莊寶玉就內線交易部分應負賠償責任。
</t>
    </r>
    <r>
      <rPr>
        <u/>
        <sz val="10"/>
        <rFont val="標楷體"/>
        <family val="4"/>
        <charset val="136"/>
      </rPr>
      <t>104.04.24</t>
    </r>
    <r>
      <rPr>
        <sz val="10"/>
        <rFont val="標楷體"/>
        <family val="4"/>
        <charset val="136"/>
      </rPr>
      <t xml:space="preserve">聲明上訴。
</t>
    </r>
    <r>
      <rPr>
        <u/>
        <sz val="10"/>
        <rFont val="標楷體"/>
        <family val="4"/>
        <charset val="136"/>
      </rPr>
      <t>106.4.12</t>
    </r>
    <r>
      <rPr>
        <sz val="10"/>
        <rFont val="標楷體"/>
        <family val="4"/>
        <charset val="136"/>
      </rPr>
      <t xml:space="preserve">高院開庭(候核辦)。
</t>
    </r>
    <r>
      <rPr>
        <u/>
        <sz val="10"/>
        <rFont val="標楷體"/>
        <family val="4"/>
        <charset val="136"/>
      </rPr>
      <t>106.4.28</t>
    </r>
    <r>
      <rPr>
        <sz val="10"/>
        <rFont val="標楷體"/>
        <family val="4"/>
        <charset val="136"/>
      </rPr>
      <t xml:space="preserve">高雄駁回黃恆俊、莊寶玉、林賢榮之附帶上訴及駁回陳振基聲請訴訟救助。
</t>
    </r>
    <r>
      <rPr>
        <u/>
        <sz val="10"/>
        <rFont val="標楷體"/>
        <family val="4"/>
        <charset val="136"/>
      </rPr>
      <t>106.10.31</t>
    </r>
    <r>
      <rPr>
        <sz val="10"/>
        <rFont val="標楷體"/>
        <family val="4"/>
        <charset val="136"/>
      </rPr>
      <t>高院宣判，就雅新公司董監事、職員、會計師及其事務所應對授權人負損害賠償責任、其餘上訴駁回。</t>
    </r>
    <phoneticPr fontId="3" type="noConversion"/>
  </si>
  <si>
    <r>
      <t>96.08.13</t>
    </r>
    <r>
      <rPr>
        <sz val="10"/>
        <rFont val="標楷體"/>
        <family val="4"/>
        <charset val="136"/>
      </rPr>
      <t xml:space="preserve">起訴。
</t>
    </r>
    <r>
      <rPr>
        <u/>
        <sz val="10"/>
        <rFont val="標楷體"/>
        <family val="4"/>
        <charset val="136"/>
      </rPr>
      <t>97.12.31</t>
    </r>
    <r>
      <rPr>
        <sz val="10"/>
        <rFont val="標楷體"/>
        <family val="4"/>
        <charset val="136"/>
      </rPr>
      <t xml:space="preserve">一審判決被告王令麟有罪，其餘被告林登裕、童家慶、陳秋綿、邵正義均無罪。
</t>
    </r>
    <r>
      <rPr>
        <u/>
        <sz val="10"/>
        <rFont val="標楷體"/>
        <family val="4"/>
        <charset val="136"/>
      </rPr>
      <t>100.10.31</t>
    </r>
    <r>
      <rPr>
        <sz val="10"/>
        <rFont val="標楷體"/>
        <family val="4"/>
        <charset val="136"/>
      </rPr>
      <t xml:space="preserve">高院宣判，維持一審判決被告王令麟有罪，其餘被告林登裕、童家慶、陳秋綿、邵正義均無罪確定。
</t>
    </r>
    <r>
      <rPr>
        <u/>
        <sz val="10"/>
        <rFont val="標楷體"/>
        <family val="4"/>
        <charset val="136"/>
      </rPr>
      <t>102.08.14</t>
    </r>
    <r>
      <rPr>
        <sz val="10"/>
        <rFont val="標楷體"/>
        <family val="4"/>
        <charset val="136"/>
      </rPr>
      <t>最高法院宣判，被告王令麟有罪確定。</t>
    </r>
    <phoneticPr fontId="3" type="noConversion"/>
  </si>
  <si>
    <t>98矚上重訴23</t>
    <phoneticPr fontId="3" type="noConversion"/>
  </si>
  <si>
    <r>
      <t>97.10.15</t>
    </r>
    <r>
      <rPr>
        <sz val="10"/>
        <rFont val="標楷體"/>
        <family val="4"/>
        <charset val="136"/>
      </rPr>
      <t xml:space="preserve">向桃園地院提起獨立民事訴訟。
</t>
    </r>
    <r>
      <rPr>
        <u/>
        <sz val="10"/>
        <rFont val="標楷體"/>
        <family val="4"/>
        <charset val="136"/>
      </rPr>
      <t>98.05.15</t>
    </r>
    <r>
      <rPr>
        <sz val="10"/>
        <rFont val="標楷體"/>
        <family val="4"/>
        <charset val="136"/>
      </rPr>
      <t xml:space="preserve">雙方合意停止訴訟，期限4個月。
</t>
    </r>
    <r>
      <rPr>
        <u/>
        <sz val="10"/>
        <rFont val="標楷體"/>
        <family val="4"/>
        <charset val="136"/>
      </rPr>
      <t>98.11.18</t>
    </r>
    <r>
      <rPr>
        <sz val="10"/>
        <rFont val="標楷體"/>
        <family val="4"/>
        <charset val="136"/>
      </rPr>
      <t>法院裁定於刑事訴訟終結前停止民事訴訟程序。</t>
    </r>
    <r>
      <rPr>
        <u/>
        <sz val="10"/>
        <rFont val="標楷體"/>
        <family val="4"/>
        <charset val="136"/>
      </rPr>
      <t xml:space="preserve"> </t>
    </r>
    <phoneticPr fontId="3" type="noConversion"/>
  </si>
  <si>
    <r>
      <t>97.04.28</t>
    </r>
    <r>
      <rPr>
        <sz val="10"/>
        <rFont val="標楷體"/>
        <family val="4"/>
        <charset val="136"/>
      </rPr>
      <t xml:space="preserve">追加起訴。
</t>
    </r>
    <r>
      <rPr>
        <u/>
        <sz val="10"/>
        <rFont val="標楷體"/>
        <family val="4"/>
        <charset val="136"/>
      </rPr>
      <t>97.12.31</t>
    </r>
    <r>
      <rPr>
        <sz val="10"/>
        <rFont val="標楷體"/>
        <family val="4"/>
        <charset val="136"/>
      </rPr>
      <t xml:space="preserve">台北地院判決被告無罪。
</t>
    </r>
    <r>
      <rPr>
        <u/>
        <sz val="10"/>
        <rFont val="標楷體"/>
        <family val="4"/>
        <charset val="136"/>
      </rPr>
      <t>98.03.23</t>
    </r>
    <r>
      <rPr>
        <sz val="10"/>
        <rFont val="標楷體"/>
        <family val="4"/>
        <charset val="136"/>
      </rPr>
      <t xml:space="preserve">檢察官上訴。
</t>
    </r>
    <r>
      <rPr>
        <u/>
        <sz val="10"/>
        <rFont val="標楷體"/>
        <family val="4"/>
        <charset val="136"/>
      </rPr>
      <t>100.10.31</t>
    </r>
    <r>
      <rPr>
        <sz val="10"/>
        <rFont val="標楷體"/>
        <family val="4"/>
        <charset val="136"/>
      </rPr>
      <t xml:space="preserve">高院宣判。
</t>
    </r>
    <r>
      <rPr>
        <u/>
        <sz val="10"/>
        <rFont val="標楷體"/>
        <family val="4"/>
        <charset val="136"/>
      </rPr>
      <t>102.08.14</t>
    </r>
    <r>
      <rPr>
        <sz val="10"/>
        <rFont val="標楷體"/>
        <family val="4"/>
        <charset val="136"/>
      </rPr>
      <t xml:space="preserve">最高法院宣判(內線發回高院審理)。
</t>
    </r>
    <r>
      <rPr>
        <u/>
        <sz val="10"/>
        <rFont val="標楷體"/>
        <family val="4"/>
        <charset val="136"/>
      </rPr>
      <t>104.7.31</t>
    </r>
    <r>
      <rPr>
        <sz val="10"/>
        <rFont val="標楷體"/>
        <family val="4"/>
        <charset val="136"/>
      </rPr>
      <t>高院更一審判決有罪。</t>
    </r>
    <phoneticPr fontId="3" type="noConversion"/>
  </si>
  <si>
    <t>100金上重訴47
103金上重更(一)6</t>
    <phoneticPr fontId="3" type="noConversion"/>
  </si>
  <si>
    <t>98重上更一115(馬忠芳)
101重上更(二)56(馬忠芳)</t>
    <phoneticPr fontId="3" type="noConversion"/>
  </si>
  <si>
    <t>98金上9
102金上更一1
105金上更二1</t>
    <phoneticPr fontId="3" type="noConversion"/>
  </si>
  <si>
    <t>99金11
101金更一1</t>
    <phoneticPr fontId="3" type="noConversion"/>
  </si>
  <si>
    <r>
      <rPr>
        <u/>
        <sz val="10"/>
        <rFont val="標楷體"/>
        <family val="4"/>
        <charset val="136"/>
      </rPr>
      <t>100.10.05</t>
    </r>
    <r>
      <rPr>
        <sz val="10"/>
        <rFont val="標楷體"/>
        <family val="4"/>
        <charset val="136"/>
      </rPr>
      <t xml:space="preserve">向台南地院提起獨立民事訴訟。
</t>
    </r>
    <r>
      <rPr>
        <u/>
        <sz val="10"/>
        <rFont val="標楷體"/>
        <family val="4"/>
        <charset val="136"/>
      </rPr>
      <t>101.03.05</t>
    </r>
    <r>
      <rPr>
        <sz val="10"/>
        <rFont val="標楷體"/>
        <family val="4"/>
        <charset val="136"/>
      </rPr>
      <t xml:space="preserve">開庭（3）。
</t>
    </r>
    <r>
      <rPr>
        <u/>
        <sz val="10"/>
        <rFont val="標楷體"/>
        <family val="4"/>
        <charset val="136"/>
      </rPr>
      <t>101.04.25</t>
    </r>
    <r>
      <rPr>
        <sz val="10"/>
        <rFont val="標楷體"/>
        <family val="4"/>
        <charset val="136"/>
      </rPr>
      <t xml:space="preserve">合意停止訴訟，101.08.24屆期。
</t>
    </r>
    <r>
      <rPr>
        <u/>
        <sz val="10"/>
        <rFont val="標楷體"/>
        <family val="4"/>
        <charset val="136"/>
      </rPr>
      <t>101.08.21</t>
    </r>
    <r>
      <rPr>
        <sz val="10"/>
        <rFont val="標楷體"/>
        <family val="4"/>
        <charset val="136"/>
      </rPr>
      <t xml:space="preserve">聲請法院續行訴訟。
</t>
    </r>
    <r>
      <rPr>
        <u/>
        <sz val="10"/>
        <rFont val="標楷體"/>
        <family val="4"/>
        <charset val="136"/>
      </rPr>
      <t>102.04.15</t>
    </r>
    <r>
      <rPr>
        <sz val="10"/>
        <rFont val="標楷體"/>
        <family val="4"/>
        <charset val="136"/>
      </rPr>
      <t xml:space="preserve">開庭（10）。
</t>
    </r>
    <r>
      <rPr>
        <u/>
        <sz val="10"/>
        <rFont val="標楷體"/>
        <family val="4"/>
        <charset val="136"/>
      </rPr>
      <t>102.04.25</t>
    </r>
    <r>
      <rPr>
        <sz val="10"/>
        <rFont val="標楷體"/>
        <family val="4"/>
        <charset val="136"/>
      </rPr>
      <t xml:space="preserve">合意停止訴訟，102.08.24屆期。
</t>
    </r>
    <r>
      <rPr>
        <u/>
        <sz val="10"/>
        <rFont val="標楷體"/>
        <family val="4"/>
        <charset val="136"/>
      </rPr>
      <t>102.08.20</t>
    </r>
    <r>
      <rPr>
        <sz val="10"/>
        <rFont val="標楷體"/>
        <family val="4"/>
        <charset val="136"/>
      </rPr>
      <t xml:space="preserve">聲請法院續行訴訟。
</t>
    </r>
    <r>
      <rPr>
        <u/>
        <sz val="10"/>
        <rFont val="標楷體"/>
        <family val="4"/>
        <charset val="136"/>
      </rPr>
      <t>105.10.19</t>
    </r>
    <r>
      <rPr>
        <sz val="10"/>
        <rFont val="標楷體"/>
        <family val="4"/>
        <charset val="136"/>
      </rPr>
      <t xml:space="preserve">開庭(18)。
</t>
    </r>
    <r>
      <rPr>
        <u/>
        <sz val="10"/>
        <rFont val="標楷體"/>
        <family val="4"/>
        <charset val="136"/>
      </rPr>
      <t>105.11.16</t>
    </r>
    <r>
      <rPr>
        <sz val="10"/>
        <rFont val="標楷體"/>
        <family val="4"/>
        <charset val="136"/>
      </rPr>
      <t xml:space="preserve">宣判，駁回本中心之訴。
</t>
    </r>
    <r>
      <rPr>
        <u/>
        <sz val="10"/>
        <rFont val="標楷體"/>
        <family val="4"/>
        <charset val="136"/>
      </rPr>
      <t>105.12.15</t>
    </r>
    <r>
      <rPr>
        <sz val="10"/>
        <rFont val="標楷體"/>
        <family val="4"/>
        <charset val="136"/>
      </rPr>
      <t xml:space="preserve">聲明上訴。
</t>
    </r>
    <r>
      <rPr>
        <u/>
        <sz val="10"/>
        <rFont val="標楷體"/>
        <family val="4"/>
        <charset val="136"/>
      </rPr>
      <t>106.12.27</t>
    </r>
    <r>
      <rPr>
        <sz val="10"/>
        <rFont val="標楷體"/>
        <family val="4"/>
        <charset val="136"/>
      </rPr>
      <t>開庭(7)。</t>
    </r>
    <phoneticPr fontId="3" type="noConversion"/>
  </si>
  <si>
    <r>
      <t>100.01.03</t>
    </r>
    <r>
      <rPr>
        <sz val="10"/>
        <rFont val="標楷體"/>
        <family val="4"/>
        <charset val="136"/>
      </rPr>
      <t xml:space="preserve">起訴。
</t>
    </r>
    <r>
      <rPr>
        <u/>
        <sz val="10"/>
        <rFont val="標楷體"/>
        <family val="4"/>
        <charset val="136"/>
      </rPr>
      <t>100.03.10</t>
    </r>
    <r>
      <rPr>
        <sz val="10"/>
        <rFont val="標楷體"/>
        <family val="4"/>
        <charset val="136"/>
      </rPr>
      <t xml:space="preserve">追加起訴。
</t>
    </r>
    <r>
      <rPr>
        <u/>
        <sz val="10"/>
        <rFont val="標楷體"/>
        <family val="4"/>
        <charset val="136"/>
      </rPr>
      <t>101.02.10</t>
    </r>
    <r>
      <rPr>
        <sz val="10"/>
        <rFont val="標楷體"/>
        <family val="4"/>
        <charset val="136"/>
      </rPr>
      <t xml:space="preserve">宣判，張世傑、王寶葒、曾能聰等7人有罪（刑期自1年8月至9年不等）；鄧福鈞等4人無罪。
</t>
    </r>
    <r>
      <rPr>
        <u/>
        <sz val="10"/>
        <rFont val="標楷體"/>
        <family val="4"/>
        <charset val="136"/>
      </rPr>
      <t>103.03.06</t>
    </r>
    <r>
      <rPr>
        <sz val="10"/>
        <rFont val="標楷體"/>
        <family val="4"/>
        <charset val="136"/>
      </rPr>
      <t xml:space="preserve">地院開庭(10)(為周武賢緝捕歸案部分)。
</t>
    </r>
    <r>
      <rPr>
        <u/>
        <sz val="10"/>
        <rFont val="標楷體"/>
        <family val="4"/>
        <charset val="136"/>
      </rPr>
      <t>103.04.24</t>
    </r>
    <r>
      <rPr>
        <sz val="10"/>
        <rFont val="標楷體"/>
        <family val="4"/>
        <charset val="136"/>
      </rPr>
      <t xml:space="preserve">台北地院宣判(被告周武賢部分)，判決有罪(7年6個月)。
</t>
    </r>
    <r>
      <rPr>
        <u/>
        <sz val="10"/>
        <rFont val="標楷體"/>
        <family val="4"/>
        <charset val="136"/>
      </rPr>
      <t>103.09.05</t>
    </r>
    <r>
      <rPr>
        <sz val="10"/>
        <rFont val="標楷體"/>
        <family val="4"/>
        <charset val="136"/>
      </rPr>
      <t xml:space="preserve">高院宣判，被告張世傑、曾能聰及伍治強有罪，王寶葒公訴不受理，其餘上訴駁回。(被告已上訴最高法院)
</t>
    </r>
    <r>
      <rPr>
        <u/>
        <sz val="10"/>
        <rFont val="標楷體"/>
        <family val="4"/>
        <charset val="136"/>
      </rPr>
      <t>104.04.29</t>
    </r>
    <r>
      <rPr>
        <sz val="10"/>
        <rFont val="標楷體"/>
        <family val="4"/>
        <charset val="136"/>
      </rPr>
      <t xml:space="preserve">高院判決被告周武賢有罪(有期徒刑7年)。
</t>
    </r>
    <r>
      <rPr>
        <u/>
        <sz val="10"/>
        <rFont val="標楷體"/>
        <family val="4"/>
        <charset val="136"/>
      </rPr>
      <t>105.3.17</t>
    </r>
    <r>
      <rPr>
        <sz val="10"/>
        <rFont val="標楷體"/>
        <family val="4"/>
        <charset val="136"/>
      </rPr>
      <t>最高法院判決駁回被告上訴。</t>
    </r>
    <phoneticPr fontId="3" type="noConversion"/>
  </si>
  <si>
    <r>
      <t>101.05.31</t>
    </r>
    <r>
      <rPr>
        <sz val="10"/>
        <rFont val="標楷體"/>
        <family val="4"/>
        <charset val="136"/>
      </rPr>
      <t xml:space="preserve">向台北地院提起獨立民事訴訟。
</t>
    </r>
    <r>
      <rPr>
        <u/>
        <sz val="10"/>
        <rFont val="標楷體"/>
        <family val="4"/>
        <charset val="136"/>
      </rPr>
      <t>106.2.7</t>
    </r>
    <r>
      <rPr>
        <sz val="10"/>
        <rFont val="標楷體"/>
        <family val="4"/>
        <charset val="136"/>
      </rPr>
      <t xml:space="preserve">開庭(4)。
</t>
    </r>
    <r>
      <rPr>
        <u/>
        <sz val="10"/>
        <rFont val="標楷體"/>
        <family val="4"/>
        <charset val="136"/>
      </rPr>
      <t>106.4.28</t>
    </r>
    <r>
      <rPr>
        <sz val="10"/>
        <rFont val="標楷體"/>
        <family val="4"/>
        <charset val="136"/>
      </rPr>
      <t xml:space="preserve">宣判本中心敗訴。
</t>
    </r>
    <r>
      <rPr>
        <u/>
        <sz val="10"/>
        <rFont val="標楷體"/>
        <family val="4"/>
        <charset val="136"/>
      </rPr>
      <t>106.5.26</t>
    </r>
    <r>
      <rPr>
        <sz val="10"/>
        <rFont val="標楷體"/>
        <family val="4"/>
        <charset val="136"/>
      </rPr>
      <t xml:space="preserve">聲明上訴。
</t>
    </r>
    <r>
      <rPr>
        <u/>
        <sz val="10"/>
        <rFont val="標楷體"/>
        <family val="4"/>
        <charset val="136"/>
      </rPr>
      <t>106.12.27</t>
    </r>
    <r>
      <rPr>
        <sz val="10"/>
        <rFont val="標楷體"/>
        <family val="4"/>
        <charset val="136"/>
      </rPr>
      <t xml:space="preserve">開庭。
</t>
    </r>
    <phoneticPr fontId="3" type="noConversion"/>
  </si>
  <si>
    <r>
      <rPr>
        <u/>
        <sz val="10"/>
        <rFont val="標楷體"/>
        <family val="4"/>
        <charset val="136"/>
      </rPr>
      <t>101.02.16</t>
    </r>
    <r>
      <rPr>
        <sz val="10"/>
        <rFont val="標楷體"/>
        <family val="4"/>
        <charset val="136"/>
      </rPr>
      <t xml:space="preserve">向台北地院提起獨立民事訴訟。
</t>
    </r>
    <r>
      <rPr>
        <u/>
        <sz val="10"/>
        <rFont val="標楷體"/>
        <family val="4"/>
        <charset val="136"/>
      </rPr>
      <t>104.09.07</t>
    </r>
    <r>
      <rPr>
        <sz val="10"/>
        <rFont val="標楷體"/>
        <family val="4"/>
        <charset val="136"/>
      </rPr>
      <t xml:space="preserve">民事開庭(12)(取消)。
</t>
    </r>
    <r>
      <rPr>
        <u/>
        <sz val="10"/>
        <rFont val="標楷體"/>
        <family val="4"/>
        <charset val="136"/>
      </rPr>
      <t>105.01.25</t>
    </r>
    <r>
      <rPr>
        <sz val="10"/>
        <rFont val="標楷體"/>
        <family val="4"/>
        <charset val="136"/>
      </rPr>
      <t xml:space="preserve">民事開庭(15)。
</t>
    </r>
    <r>
      <rPr>
        <u/>
        <sz val="10"/>
        <rFont val="標楷體"/>
        <family val="4"/>
        <charset val="136"/>
      </rPr>
      <t>105.04.12</t>
    </r>
    <r>
      <rPr>
        <sz val="10"/>
        <rFont val="標楷體"/>
        <family val="4"/>
        <charset val="136"/>
      </rPr>
      <t xml:space="preserve">宣判，本中心敗訴。
</t>
    </r>
    <r>
      <rPr>
        <u/>
        <sz val="10"/>
        <rFont val="標楷體"/>
        <family val="4"/>
        <charset val="136"/>
      </rPr>
      <t>105.5.3</t>
    </r>
    <r>
      <rPr>
        <sz val="10"/>
        <rFont val="標楷體"/>
        <family val="4"/>
        <charset val="136"/>
      </rPr>
      <t xml:space="preserve">上訴高等法院。
</t>
    </r>
    <r>
      <rPr>
        <u/>
        <sz val="10"/>
        <rFont val="標楷體"/>
        <family val="4"/>
        <charset val="136"/>
      </rPr>
      <t>106.5.31</t>
    </r>
    <r>
      <rPr>
        <sz val="10"/>
        <rFont val="標楷體"/>
        <family val="4"/>
        <charset val="136"/>
      </rPr>
      <t xml:space="preserve">宣判本中心上訴駁回。
</t>
    </r>
    <r>
      <rPr>
        <u/>
        <sz val="10"/>
        <rFont val="標楷體"/>
        <family val="4"/>
        <charset val="136"/>
      </rPr>
      <t>106.6.23</t>
    </r>
    <r>
      <rPr>
        <sz val="10"/>
        <rFont val="標楷體"/>
        <family val="4"/>
        <charset val="136"/>
      </rPr>
      <t>聲明上訴。</t>
    </r>
    <phoneticPr fontId="3" type="noConversion"/>
  </si>
  <si>
    <r>
      <t>101.03.07</t>
    </r>
    <r>
      <rPr>
        <sz val="10"/>
        <rFont val="標楷體"/>
        <family val="4"/>
        <charset val="136"/>
      </rPr>
      <t xml:space="preserve">起訴。
</t>
    </r>
    <r>
      <rPr>
        <u/>
        <sz val="10"/>
        <rFont val="標楷體"/>
        <family val="4"/>
        <charset val="136"/>
      </rPr>
      <t>102.12.27</t>
    </r>
    <r>
      <rPr>
        <sz val="10"/>
        <rFont val="標楷體"/>
        <family val="4"/>
        <charset val="136"/>
      </rPr>
      <t xml:space="preserve">台北地院宣判，財報不實部分，許豐揚、劉車易、黃國忠、張豐程等4人有罪；楊詠淇、王明松、吳達暉、陳宗奇、陳志斌等5人無罪。背信罪部分，許豐揚、劉車易、楊詠淇有罪。
</t>
    </r>
    <r>
      <rPr>
        <u/>
        <sz val="10"/>
        <rFont val="標楷體"/>
        <family val="4"/>
        <charset val="136"/>
      </rPr>
      <t>105.3.17</t>
    </r>
    <r>
      <rPr>
        <sz val="10"/>
        <rFont val="標楷體"/>
        <family val="4"/>
        <charset val="136"/>
      </rPr>
      <t xml:space="preserve">刑事開庭。
</t>
    </r>
    <r>
      <rPr>
        <u/>
        <sz val="10"/>
        <rFont val="標楷體"/>
        <family val="4"/>
        <charset val="136"/>
      </rPr>
      <t>105.06.16</t>
    </r>
    <r>
      <rPr>
        <sz val="10"/>
        <rFont val="標楷體"/>
        <family val="4"/>
        <charset val="136"/>
      </rPr>
      <t xml:space="preserve">刑事高院宣判，財報不實部分，許豐揚、劉車易、黃國忠、張豐程等4人有罪；楊詠淇、王明松等2人無罪；背信罪部分，許豐揚、劉車易、楊詠淇有罪。
</t>
    </r>
    <r>
      <rPr>
        <u/>
        <sz val="10"/>
        <rFont val="標楷體"/>
        <family val="4"/>
        <charset val="136"/>
      </rPr>
      <t>105.8.9</t>
    </r>
    <r>
      <rPr>
        <sz val="10"/>
        <rFont val="標楷體"/>
        <family val="4"/>
        <charset val="136"/>
      </rPr>
      <t>檢察官上訴最高法院。</t>
    </r>
    <phoneticPr fontId="3" type="noConversion"/>
  </si>
  <si>
    <r>
      <t>101.04.19</t>
    </r>
    <r>
      <rPr>
        <sz val="10"/>
        <rFont val="標楷體"/>
        <family val="4"/>
        <charset val="136"/>
      </rPr>
      <t xml:space="preserve">台北地檢署起訴。
</t>
    </r>
    <r>
      <rPr>
        <u/>
        <sz val="10"/>
        <rFont val="標楷體"/>
        <family val="4"/>
        <charset val="136"/>
      </rPr>
      <t>102.10.22</t>
    </r>
    <r>
      <rPr>
        <sz val="10"/>
        <rFont val="標楷體"/>
        <family val="4"/>
        <charset val="136"/>
      </rPr>
      <t xml:space="preserve">宣判，被告陶煥五等13人有罪；被告陳立業等3人無罪。
</t>
    </r>
    <r>
      <rPr>
        <u/>
        <sz val="10"/>
        <rFont val="標楷體"/>
        <family val="4"/>
        <charset val="136"/>
      </rPr>
      <t>102.11.15</t>
    </r>
    <r>
      <rPr>
        <sz val="10"/>
        <rFont val="標楷體"/>
        <family val="4"/>
        <charset val="136"/>
      </rPr>
      <t xml:space="preserve">檢察官上訴。
</t>
    </r>
    <r>
      <rPr>
        <u/>
        <sz val="10"/>
        <rFont val="標楷體"/>
        <family val="4"/>
        <charset val="136"/>
      </rPr>
      <t>105.03.21</t>
    </r>
    <r>
      <rPr>
        <sz val="10"/>
        <rFont val="標楷體"/>
        <family val="4"/>
        <charset val="136"/>
      </rPr>
      <t xml:space="preserve">高院刑事開庭。
</t>
    </r>
    <r>
      <rPr>
        <u/>
        <sz val="10"/>
        <rFont val="標楷體"/>
        <family val="4"/>
        <charset val="136"/>
      </rPr>
      <t>105.05.24</t>
    </r>
    <r>
      <rPr>
        <sz val="10"/>
        <rFont val="標楷體"/>
        <family val="4"/>
        <charset val="136"/>
      </rPr>
      <t>高院刑事庭宣判，陶煥五、周鼎、葉治平、陶家森、葛興光、張桂元等6人有罪。(上訴二審)</t>
    </r>
    <phoneticPr fontId="3" type="noConversion"/>
  </si>
  <si>
    <r>
      <rPr>
        <u/>
        <sz val="10"/>
        <rFont val="標楷體"/>
        <family val="4"/>
        <charset val="136"/>
      </rPr>
      <t>101.07.05</t>
    </r>
    <r>
      <rPr>
        <sz val="10"/>
        <rFont val="標楷體"/>
        <family val="4"/>
        <charset val="136"/>
      </rPr>
      <t xml:space="preserve">高雄地檢署起訴。
</t>
    </r>
    <r>
      <rPr>
        <u/>
        <sz val="10"/>
        <rFont val="標楷體"/>
        <family val="4"/>
        <charset val="136"/>
      </rPr>
      <t>101.10.21</t>
    </r>
    <r>
      <rPr>
        <sz val="10"/>
        <rFont val="標楷體"/>
        <family val="4"/>
        <charset val="136"/>
      </rPr>
      <t xml:space="preserve">高雄地檢署追加起訴。
</t>
    </r>
    <r>
      <rPr>
        <u/>
        <sz val="10"/>
        <rFont val="標楷體"/>
        <family val="4"/>
        <charset val="136"/>
      </rPr>
      <t>103.10.6</t>
    </r>
    <r>
      <rPr>
        <sz val="10"/>
        <rFont val="標楷體"/>
        <family val="4"/>
        <charset val="136"/>
      </rPr>
      <t xml:space="preserve">開庭。
</t>
    </r>
    <r>
      <rPr>
        <u/>
        <sz val="10"/>
        <rFont val="標楷體"/>
        <family val="4"/>
        <charset val="136"/>
      </rPr>
      <t>104.4.2</t>
    </r>
    <r>
      <rPr>
        <sz val="10"/>
        <rFont val="標楷體"/>
        <family val="4"/>
        <charset val="136"/>
      </rPr>
      <t xml:space="preserve">宣判，被告李政嶽等有罪。
</t>
    </r>
    <r>
      <rPr>
        <u/>
        <sz val="10"/>
        <rFont val="標楷體"/>
        <family val="4"/>
        <charset val="136"/>
      </rPr>
      <t>104.5.1</t>
    </r>
    <r>
      <rPr>
        <sz val="10"/>
        <rFont val="標楷體"/>
        <family val="4"/>
        <charset val="136"/>
      </rPr>
      <t xml:space="preserve">檢察官提起上訴。
</t>
    </r>
    <r>
      <rPr>
        <u/>
        <sz val="10"/>
        <rFont val="標楷體"/>
        <family val="4"/>
        <charset val="136"/>
      </rPr>
      <t>106.5.31</t>
    </r>
    <r>
      <rPr>
        <sz val="10"/>
        <rFont val="標楷體"/>
        <family val="4"/>
        <charset val="136"/>
      </rPr>
      <t xml:space="preserve">高院宣判被告李政嶽等有罪。
另案追蹤美嘉電(二)-100年度財報不實案刑事進度-高雄地院104金重訴3：
</t>
    </r>
    <r>
      <rPr>
        <u/>
        <sz val="10"/>
        <rFont val="標楷體"/>
        <family val="4"/>
        <charset val="136"/>
      </rPr>
      <t>104.4.23</t>
    </r>
    <r>
      <rPr>
        <sz val="10"/>
        <rFont val="標楷體"/>
        <family val="4"/>
        <charset val="136"/>
      </rPr>
      <t xml:space="preserve">高雄地檢署起訴。
</t>
    </r>
    <r>
      <rPr>
        <u/>
        <sz val="10"/>
        <rFont val="標楷體"/>
        <family val="4"/>
        <charset val="136"/>
      </rPr>
      <t>105.03.21</t>
    </r>
    <r>
      <rPr>
        <sz val="10"/>
        <rFont val="標楷體"/>
        <family val="4"/>
        <charset val="136"/>
      </rPr>
      <t xml:space="preserve">高雄地院宣判公訴駁回。
</t>
    </r>
    <r>
      <rPr>
        <u/>
        <sz val="10"/>
        <rFont val="標楷體"/>
        <family val="4"/>
        <charset val="136"/>
      </rPr>
      <t>105.04.15</t>
    </r>
    <r>
      <rPr>
        <sz val="10"/>
        <rFont val="標楷體"/>
        <family val="4"/>
        <charset val="136"/>
      </rPr>
      <t xml:space="preserve">高等法院高雄分院裁定「原裁定撤銷，發回高雄地院」
</t>
    </r>
    <r>
      <rPr>
        <u/>
        <sz val="10"/>
        <rFont val="標楷體"/>
        <family val="4"/>
        <charset val="136"/>
      </rPr>
      <t>106.5.26</t>
    </r>
    <r>
      <rPr>
        <sz val="10"/>
        <rFont val="標楷體"/>
        <family val="4"/>
        <charset val="136"/>
      </rPr>
      <t xml:space="preserve">橋頭地院判決被告李政嶽等人無罪。
</t>
    </r>
    <r>
      <rPr>
        <u/>
        <sz val="10"/>
        <rFont val="標楷體"/>
        <family val="4"/>
        <charset val="136"/>
      </rPr>
      <t>106.6.15</t>
    </r>
    <r>
      <rPr>
        <sz val="10"/>
        <rFont val="標楷體"/>
        <family val="4"/>
        <charset val="136"/>
      </rPr>
      <t xml:space="preserve">檢察官提起上訴。
</t>
    </r>
    <r>
      <rPr>
        <u/>
        <sz val="10"/>
        <rFont val="標楷體"/>
        <family val="4"/>
        <charset val="136"/>
      </rPr>
      <t/>
    </r>
    <phoneticPr fontId="3" type="noConversion"/>
  </si>
  <si>
    <r>
      <rPr>
        <u/>
        <sz val="10"/>
        <rFont val="標楷體"/>
        <family val="4"/>
        <charset val="136"/>
      </rPr>
      <t>101.12.22</t>
    </r>
    <r>
      <rPr>
        <sz val="10"/>
        <rFont val="標楷體"/>
        <family val="4"/>
        <charset val="136"/>
      </rPr>
      <t xml:space="preserve">苗栗地檢署起訴。
</t>
    </r>
    <r>
      <rPr>
        <u/>
        <sz val="10"/>
        <rFont val="標楷體"/>
        <family val="4"/>
        <charset val="136"/>
      </rPr>
      <t>103.06.24</t>
    </r>
    <r>
      <rPr>
        <sz val="10"/>
        <rFont val="標楷體"/>
        <family val="4"/>
        <charset val="136"/>
      </rPr>
      <t xml:space="preserve">宣判，王福萬操縱股價有罪，處有期徒刑3年4個月；謝子仁、盛海天、王贊雄均無罪。
</t>
    </r>
    <r>
      <rPr>
        <u/>
        <sz val="10"/>
        <rFont val="標楷體"/>
        <family val="4"/>
        <charset val="136"/>
      </rPr>
      <t>103.07.10</t>
    </r>
    <r>
      <rPr>
        <sz val="10"/>
        <rFont val="標楷體"/>
        <family val="4"/>
        <charset val="136"/>
      </rPr>
      <t xml:space="preserve">請求檢察官提起上訴。
</t>
    </r>
    <r>
      <rPr>
        <u/>
        <sz val="10"/>
        <rFont val="標楷體"/>
        <family val="4"/>
        <charset val="136"/>
      </rPr>
      <t>103.7.18</t>
    </r>
    <r>
      <rPr>
        <sz val="10"/>
        <rFont val="標楷體"/>
        <family val="4"/>
        <charset val="136"/>
      </rPr>
      <t xml:space="preserve">苗栗地檢署檢察官不予上訴。
</t>
    </r>
    <r>
      <rPr>
        <u/>
        <sz val="10"/>
        <rFont val="標楷體"/>
        <family val="4"/>
        <charset val="136"/>
      </rPr>
      <t>104.11.15</t>
    </r>
    <r>
      <rPr>
        <sz val="10"/>
        <rFont val="標楷體"/>
        <family val="4"/>
        <charset val="136"/>
      </rPr>
      <t xml:space="preserve">開庭。
</t>
    </r>
    <r>
      <rPr>
        <u/>
        <sz val="10"/>
        <rFont val="標楷體"/>
        <family val="4"/>
        <charset val="136"/>
      </rPr>
      <t>104.12.15</t>
    </r>
    <r>
      <rPr>
        <sz val="10"/>
        <rFont val="標楷體"/>
        <family val="4"/>
        <charset val="136"/>
      </rPr>
      <t xml:space="preserve">宣判，上訴駁回(即維持一審被告王福萬有罪之判決)。
</t>
    </r>
    <r>
      <rPr>
        <u/>
        <sz val="10"/>
        <rFont val="標楷體"/>
        <family val="4"/>
        <charset val="136"/>
      </rPr>
      <t>106.11.1</t>
    </r>
    <r>
      <rPr>
        <sz val="10"/>
        <rFont val="標楷體"/>
        <family val="4"/>
        <charset val="136"/>
      </rPr>
      <t>宣判，上訴駁回(維持一審有罪判決)</t>
    </r>
    <phoneticPr fontId="3" type="noConversion"/>
  </si>
  <si>
    <r>
      <rPr>
        <u/>
        <sz val="10"/>
        <rFont val="標楷體"/>
        <family val="4"/>
        <charset val="136"/>
      </rPr>
      <t>103.7.8</t>
    </r>
    <r>
      <rPr>
        <sz val="10"/>
        <rFont val="標楷體"/>
        <family val="4"/>
        <charset val="136"/>
      </rPr>
      <t xml:space="preserve">向台中地院提起獨立民事訴訟。
</t>
    </r>
    <r>
      <rPr>
        <u/>
        <sz val="10"/>
        <rFont val="標楷體"/>
        <family val="4"/>
        <charset val="136"/>
      </rPr>
      <t>104.03.31</t>
    </r>
    <r>
      <rPr>
        <sz val="10"/>
        <rFont val="標楷體"/>
        <family val="4"/>
        <charset val="136"/>
      </rPr>
      <t xml:space="preserve">向法院陳報合意停止。
</t>
    </r>
    <r>
      <rPr>
        <u/>
        <sz val="10"/>
        <rFont val="標楷體"/>
        <family val="4"/>
        <charset val="136"/>
      </rPr>
      <t>104.04.23</t>
    </r>
    <r>
      <rPr>
        <sz val="10"/>
        <rFont val="標楷體"/>
        <family val="4"/>
        <charset val="136"/>
      </rPr>
      <t xml:space="preserve">開庭(4)(預)。
(待法院通知本件訴訟進行狀況)
</t>
    </r>
    <r>
      <rPr>
        <u/>
        <sz val="10"/>
        <rFont val="標楷體"/>
        <family val="4"/>
        <charset val="136"/>
      </rPr>
      <t>104.05.14</t>
    </r>
    <r>
      <rPr>
        <sz val="10"/>
        <rFont val="標楷體"/>
        <family val="4"/>
        <charset val="136"/>
      </rPr>
      <t xml:space="preserve">當事人同意合意停止訴訟(期限至104.9.13)。
</t>
    </r>
    <r>
      <rPr>
        <u/>
        <sz val="10"/>
        <rFont val="標楷體"/>
        <family val="4"/>
        <charset val="136"/>
      </rPr>
      <t>104.9.3</t>
    </r>
    <r>
      <rPr>
        <sz val="10"/>
        <rFont val="標楷體"/>
        <family val="4"/>
        <charset val="136"/>
      </rPr>
      <t xml:space="preserve">向法院聲請續行訴訟。
</t>
    </r>
    <r>
      <rPr>
        <u/>
        <sz val="10"/>
        <rFont val="標楷體"/>
        <family val="4"/>
        <charset val="136"/>
      </rPr>
      <t>107.1.8</t>
    </r>
    <r>
      <rPr>
        <sz val="10"/>
        <rFont val="標楷體"/>
        <family val="4"/>
        <charset val="136"/>
      </rPr>
      <t>開庭。</t>
    </r>
    <phoneticPr fontId="3" type="noConversion"/>
  </si>
  <si>
    <r>
      <rPr>
        <u/>
        <sz val="10"/>
        <rFont val="標楷體"/>
        <family val="4"/>
        <charset val="136"/>
      </rPr>
      <t>103.03.20</t>
    </r>
    <r>
      <rPr>
        <sz val="10"/>
        <rFont val="標楷體"/>
        <family val="4"/>
        <charset val="136"/>
      </rPr>
      <t xml:space="preserve">新北地檢署起訴。
</t>
    </r>
    <r>
      <rPr>
        <u/>
        <sz val="10"/>
        <rFont val="標楷體"/>
        <family val="4"/>
        <charset val="136"/>
      </rPr>
      <t>104.08.28</t>
    </r>
    <r>
      <rPr>
        <sz val="10"/>
        <rFont val="標楷體"/>
        <family val="4"/>
        <charset val="136"/>
      </rPr>
      <t xml:space="preserve">新北地院宣判，被告均無罪。
</t>
    </r>
    <r>
      <rPr>
        <u/>
        <sz val="10"/>
        <rFont val="標楷體"/>
        <family val="4"/>
        <charset val="136"/>
      </rPr>
      <t>104.9.10</t>
    </r>
    <r>
      <rPr>
        <sz val="10"/>
        <rFont val="標楷體"/>
        <family val="4"/>
        <charset val="136"/>
      </rPr>
      <t xml:space="preserve">聲請檢察官上訴。
</t>
    </r>
    <r>
      <rPr>
        <u/>
        <sz val="10"/>
        <rFont val="標楷體"/>
        <family val="4"/>
        <charset val="136"/>
      </rPr>
      <t>105.7.27</t>
    </r>
    <r>
      <rPr>
        <sz val="10"/>
        <rFont val="標楷體"/>
        <family val="4"/>
        <charset val="136"/>
      </rPr>
      <t xml:space="preserve">高院裁定再開辯論。
</t>
    </r>
    <r>
      <rPr>
        <u/>
        <sz val="10"/>
        <rFont val="標楷體"/>
        <family val="4"/>
        <charset val="136"/>
      </rPr>
      <t>106.2.21</t>
    </r>
    <r>
      <rPr>
        <sz val="10"/>
        <rFont val="標楷體"/>
        <family val="4"/>
        <charset val="136"/>
      </rPr>
      <t xml:space="preserve">高院開庭。
</t>
    </r>
    <r>
      <rPr>
        <u/>
        <sz val="10"/>
        <rFont val="標楷體"/>
        <family val="4"/>
        <charset val="136"/>
      </rPr>
      <t>107.1.18</t>
    </r>
    <r>
      <rPr>
        <sz val="10"/>
        <rFont val="標楷體"/>
        <family val="4"/>
        <charset val="136"/>
      </rPr>
      <t>高院開庭。</t>
    </r>
    <phoneticPr fontId="3" type="noConversion"/>
  </si>
  <si>
    <r>
      <rPr>
        <u/>
        <sz val="10"/>
        <rFont val="標楷體"/>
        <family val="4"/>
        <charset val="136"/>
      </rPr>
      <t>104.07.06</t>
    </r>
    <r>
      <rPr>
        <sz val="10"/>
        <rFont val="標楷體"/>
        <family val="4"/>
        <charset val="136"/>
      </rPr>
      <t xml:space="preserve">向台中地院提起刑事附帶民事訴訟。
</t>
    </r>
    <r>
      <rPr>
        <u/>
        <sz val="10"/>
        <rFont val="標楷體"/>
        <family val="4"/>
        <charset val="136"/>
      </rPr>
      <t>105.12.28</t>
    </r>
    <r>
      <rPr>
        <sz val="10"/>
        <rFont val="標楷體"/>
        <family val="4"/>
        <charset val="136"/>
      </rPr>
      <t xml:space="preserve">裁定移民庭。
</t>
    </r>
    <r>
      <rPr>
        <u/>
        <sz val="10"/>
        <rFont val="標楷體"/>
        <family val="4"/>
        <charset val="136"/>
      </rPr>
      <t>106.6.21</t>
    </r>
    <r>
      <rPr>
        <sz val="10"/>
        <rFont val="標楷體"/>
        <family val="4"/>
        <charset val="136"/>
      </rPr>
      <t xml:space="preserve">開庭。
</t>
    </r>
    <r>
      <rPr>
        <u/>
        <sz val="10"/>
        <rFont val="標楷體"/>
        <family val="4"/>
        <charset val="136"/>
      </rPr>
      <t>106.7.12</t>
    </r>
    <r>
      <rPr>
        <sz val="10"/>
        <rFont val="標楷體"/>
        <family val="4"/>
        <charset val="136"/>
      </rPr>
      <t xml:space="preserve">起合意停止(至106/11/11)。
</t>
    </r>
    <r>
      <rPr>
        <u/>
        <sz val="10"/>
        <rFont val="標楷體"/>
        <family val="4"/>
        <charset val="136"/>
      </rPr>
      <t>106.10.31</t>
    </r>
    <r>
      <rPr>
        <sz val="10"/>
        <rFont val="標楷體"/>
        <family val="4"/>
        <charset val="136"/>
      </rPr>
      <t xml:space="preserve">聲請續行訴訟。
</t>
    </r>
    <r>
      <rPr>
        <u/>
        <sz val="10"/>
        <rFont val="標楷體"/>
        <family val="4"/>
        <charset val="136"/>
      </rPr>
      <t>106.12.13</t>
    </r>
    <r>
      <rPr>
        <sz val="10"/>
        <rFont val="標楷體"/>
        <family val="4"/>
        <charset val="136"/>
      </rPr>
      <t>開庭。</t>
    </r>
    <phoneticPr fontId="3" type="noConversion"/>
  </si>
  <si>
    <r>
      <rPr>
        <u/>
        <sz val="10"/>
        <rFont val="標楷體"/>
        <family val="4"/>
        <charset val="136"/>
      </rPr>
      <t>104.08.03</t>
    </r>
    <r>
      <rPr>
        <sz val="10"/>
        <rFont val="標楷體"/>
        <family val="4"/>
        <charset val="136"/>
      </rPr>
      <t xml:space="preserve">向台北地院提起獨立民事訴訟。
</t>
    </r>
    <r>
      <rPr>
        <u/>
        <sz val="10"/>
        <rFont val="標楷體"/>
        <family val="4"/>
        <charset val="136"/>
      </rPr>
      <t>106.6.23</t>
    </r>
    <r>
      <rPr>
        <sz val="10"/>
        <rFont val="標楷體"/>
        <family val="4"/>
        <charset val="136"/>
      </rPr>
      <t xml:space="preserve">宣判，本中心勝訴。
</t>
    </r>
    <r>
      <rPr>
        <u/>
        <sz val="10"/>
        <rFont val="標楷體"/>
        <family val="4"/>
        <charset val="136"/>
      </rPr>
      <t>107.3.5</t>
    </r>
    <r>
      <rPr>
        <sz val="10"/>
        <rFont val="標楷體"/>
        <family val="4"/>
        <charset val="136"/>
      </rPr>
      <t>高院開庭(2)。</t>
    </r>
    <phoneticPr fontId="3" type="noConversion"/>
  </si>
  <si>
    <r>
      <rPr>
        <u/>
        <sz val="10"/>
        <rFont val="標楷體"/>
        <family val="4"/>
        <charset val="136"/>
      </rPr>
      <t>103.9.16</t>
    </r>
    <r>
      <rPr>
        <sz val="10"/>
        <rFont val="標楷體"/>
        <family val="4"/>
        <charset val="136"/>
      </rPr>
      <t xml:space="preserve">臺中地檢署起訴
</t>
    </r>
    <r>
      <rPr>
        <u/>
        <sz val="10"/>
        <rFont val="標楷體"/>
        <family val="4"/>
        <charset val="136"/>
      </rPr>
      <t>105.6.30</t>
    </r>
    <r>
      <rPr>
        <sz val="10"/>
        <rFont val="標楷體"/>
        <family val="4"/>
        <charset val="136"/>
      </rPr>
      <t xml:space="preserve">台中地院宣判，被告紀敏滄、許智仁、莊銘洲、莊秀枝、朱靜慧君有罪。(另被告古紹土等4人部分仍在審理中)
</t>
    </r>
    <r>
      <rPr>
        <u/>
        <sz val="10"/>
        <rFont val="標楷體"/>
        <family val="4"/>
        <charset val="136"/>
      </rPr>
      <t>105.7.15</t>
    </r>
    <r>
      <rPr>
        <sz val="10"/>
        <rFont val="標楷體"/>
        <family val="4"/>
        <charset val="136"/>
      </rPr>
      <t xml:space="preserve">請求檢察官上訴。
</t>
    </r>
    <r>
      <rPr>
        <u/>
        <sz val="10"/>
        <rFont val="標楷體"/>
        <family val="4"/>
        <charset val="136"/>
      </rPr>
      <t>105.7.20</t>
    </r>
    <r>
      <rPr>
        <sz val="10"/>
        <rFont val="標楷體"/>
        <family val="4"/>
        <charset val="136"/>
      </rPr>
      <t xml:space="preserve">檢察官提起上訴。
</t>
    </r>
    <r>
      <rPr>
        <u/>
        <sz val="10"/>
        <rFont val="標楷體"/>
        <family val="4"/>
        <charset val="136"/>
      </rPr>
      <t>106.2.22</t>
    </r>
    <r>
      <rPr>
        <sz val="10"/>
        <rFont val="標楷體"/>
        <family val="4"/>
        <charset val="136"/>
      </rPr>
      <t xml:space="preserve">開庭。
</t>
    </r>
    <r>
      <rPr>
        <u/>
        <sz val="10"/>
        <rFont val="標楷體"/>
        <family val="4"/>
        <charset val="136"/>
      </rPr>
      <t>106.3.8</t>
    </r>
    <r>
      <rPr>
        <sz val="10"/>
        <rFont val="標楷體"/>
        <family val="4"/>
        <charset val="136"/>
      </rPr>
      <t>宣判，上訴駁回確定。</t>
    </r>
    <phoneticPr fontId="3" type="noConversion"/>
  </si>
  <si>
    <r>
      <rPr>
        <u/>
        <sz val="10"/>
        <rFont val="標楷體"/>
        <family val="4"/>
        <charset val="136"/>
      </rPr>
      <t>105.4.1</t>
    </r>
    <r>
      <rPr>
        <sz val="10"/>
        <rFont val="標楷體"/>
        <family val="4"/>
        <charset val="136"/>
      </rPr>
      <t xml:space="preserve">向台中地院提起獨立民事訴訟。
</t>
    </r>
    <r>
      <rPr>
        <u/>
        <sz val="10"/>
        <rFont val="標楷體"/>
        <family val="4"/>
        <charset val="136"/>
      </rPr>
      <t>106.12.21</t>
    </r>
    <r>
      <rPr>
        <sz val="10"/>
        <rFont val="標楷體"/>
        <family val="4"/>
        <charset val="136"/>
      </rPr>
      <t>開庭。</t>
    </r>
    <phoneticPr fontId="3" type="noConversion"/>
  </si>
  <si>
    <r>
      <rPr>
        <u/>
        <sz val="10"/>
        <rFont val="標楷體"/>
        <family val="4"/>
        <charset val="136"/>
      </rPr>
      <t>104.11.27</t>
    </r>
    <r>
      <rPr>
        <sz val="10"/>
        <rFont val="標楷體"/>
        <family val="4"/>
        <charset val="136"/>
      </rPr>
      <t xml:space="preserve">向高雄地院提起刑事附帶民事訴訟。
</t>
    </r>
    <r>
      <rPr>
        <u/>
        <sz val="10"/>
        <rFont val="標楷體"/>
        <family val="4"/>
        <charset val="136"/>
      </rPr>
      <t>104.12.21</t>
    </r>
    <r>
      <rPr>
        <sz val="10"/>
        <rFont val="標楷體"/>
        <family val="4"/>
        <charset val="136"/>
      </rPr>
      <t xml:space="preserve">高雄地院刑事庭裁定移送民事庭審理。
</t>
    </r>
    <r>
      <rPr>
        <u/>
        <sz val="10"/>
        <rFont val="標楷體"/>
        <family val="4"/>
        <charset val="136"/>
      </rPr>
      <t>106.6.8</t>
    </r>
    <r>
      <rPr>
        <sz val="10"/>
        <rFont val="標楷體"/>
        <family val="4"/>
        <charset val="136"/>
      </rPr>
      <t xml:space="preserve">開庭(3)。
</t>
    </r>
    <r>
      <rPr>
        <u/>
        <sz val="10"/>
        <rFont val="標楷體"/>
        <family val="4"/>
        <charset val="136"/>
      </rPr>
      <t>106.7.11</t>
    </r>
    <r>
      <rPr>
        <sz val="10"/>
        <rFont val="標楷體"/>
        <family val="4"/>
        <charset val="136"/>
      </rPr>
      <t xml:space="preserve">再開辯論。
</t>
    </r>
    <r>
      <rPr>
        <u/>
        <sz val="10"/>
        <rFont val="標楷體"/>
        <family val="4"/>
        <charset val="136"/>
      </rPr>
      <t>106.12.22</t>
    </r>
    <r>
      <rPr>
        <sz val="10"/>
        <rFont val="標楷體"/>
        <family val="4"/>
        <charset val="136"/>
      </rPr>
      <t>高雄地院宣判。</t>
    </r>
    <phoneticPr fontId="3" type="noConversion"/>
  </si>
  <si>
    <r>
      <rPr>
        <u/>
        <sz val="10"/>
        <rFont val="標楷體"/>
        <family val="4"/>
        <charset val="136"/>
      </rPr>
      <t>104.9.15</t>
    </r>
    <r>
      <rPr>
        <sz val="10"/>
        <rFont val="標楷體"/>
        <family val="4"/>
        <charset val="136"/>
      </rPr>
      <t xml:space="preserve">最高法院特偵組起訴。
</t>
    </r>
    <r>
      <rPr>
        <u/>
        <sz val="10"/>
        <rFont val="標楷體"/>
        <family val="4"/>
        <charset val="136"/>
      </rPr>
      <t>105.12.26</t>
    </r>
    <r>
      <rPr>
        <sz val="10"/>
        <rFont val="標楷體"/>
        <family val="4"/>
        <charset val="136"/>
      </rPr>
      <t>刑事開庭。</t>
    </r>
    <phoneticPr fontId="3" type="noConversion"/>
  </si>
  <si>
    <r>
      <rPr>
        <u/>
        <sz val="10"/>
        <rFont val="標楷體"/>
        <family val="4"/>
        <charset val="136"/>
      </rPr>
      <t>104.12.31</t>
    </r>
    <r>
      <rPr>
        <sz val="10"/>
        <rFont val="標楷體"/>
        <family val="4"/>
        <charset val="136"/>
      </rPr>
      <t xml:space="preserve">新北地檢署起訴。
</t>
    </r>
    <r>
      <rPr>
        <u/>
        <sz val="10"/>
        <rFont val="標楷體"/>
        <family val="4"/>
        <charset val="136"/>
      </rPr>
      <t>106.12.7</t>
    </r>
    <r>
      <rPr>
        <sz val="10"/>
        <rFont val="標楷體"/>
        <family val="4"/>
        <charset val="136"/>
      </rPr>
      <t>刑事庭開庭。</t>
    </r>
    <phoneticPr fontId="3" type="noConversion"/>
  </si>
  <si>
    <r>
      <rPr>
        <u/>
        <sz val="10"/>
        <rFont val="標楷體"/>
        <family val="4"/>
        <charset val="136"/>
      </rPr>
      <t>105.12.29</t>
    </r>
    <r>
      <rPr>
        <sz val="10"/>
        <rFont val="標楷體"/>
        <family val="4"/>
        <charset val="136"/>
      </rPr>
      <t xml:space="preserve">向台中地院提起獨立民事訴訟。
</t>
    </r>
    <r>
      <rPr>
        <u/>
        <sz val="10"/>
        <rFont val="標楷體"/>
        <family val="4"/>
        <charset val="136"/>
      </rPr>
      <t>106.5.4</t>
    </r>
    <r>
      <rPr>
        <sz val="10"/>
        <rFont val="標楷體"/>
        <family val="4"/>
        <charset val="136"/>
      </rPr>
      <t xml:space="preserve">擴張訴之聲明。
</t>
    </r>
    <r>
      <rPr>
        <u/>
        <sz val="10"/>
        <rFont val="標楷體"/>
        <family val="4"/>
        <charset val="136"/>
      </rPr>
      <t>106.6.13</t>
    </r>
    <r>
      <rPr>
        <sz val="10"/>
        <rFont val="標楷體"/>
        <family val="4"/>
        <charset val="136"/>
      </rPr>
      <t xml:space="preserve">台中地院開庭(2)。
</t>
    </r>
    <r>
      <rPr>
        <u/>
        <sz val="10"/>
        <rFont val="標楷體"/>
        <family val="4"/>
        <charset val="136"/>
      </rPr>
      <t>106.6.20</t>
    </r>
    <r>
      <rPr>
        <sz val="10"/>
        <rFont val="標楷體"/>
        <family val="4"/>
        <charset val="136"/>
      </rPr>
      <t xml:space="preserve">變更訴之聲明。
</t>
    </r>
    <r>
      <rPr>
        <u/>
        <sz val="10"/>
        <rFont val="標楷體"/>
        <family val="4"/>
        <charset val="136"/>
      </rPr>
      <t>106.7.25</t>
    </r>
    <r>
      <rPr>
        <sz val="10"/>
        <rFont val="標楷體"/>
        <family val="4"/>
        <charset val="136"/>
      </rPr>
      <t xml:space="preserve">台中地院開庭。
</t>
    </r>
    <r>
      <rPr>
        <u/>
        <sz val="10"/>
        <rFont val="標楷體"/>
        <family val="4"/>
        <charset val="136"/>
      </rPr>
      <t>106.8.29</t>
    </r>
    <r>
      <rPr>
        <sz val="10"/>
        <rFont val="標楷體"/>
        <family val="4"/>
        <charset val="136"/>
      </rPr>
      <t xml:space="preserve">台中地院開庭。
</t>
    </r>
    <r>
      <rPr>
        <u/>
        <sz val="10"/>
        <rFont val="標楷體"/>
        <family val="4"/>
        <charset val="136"/>
      </rPr>
      <t>106.12.19</t>
    </r>
    <r>
      <rPr>
        <sz val="10"/>
        <rFont val="標楷體"/>
        <family val="4"/>
        <charset val="136"/>
      </rPr>
      <t>台中地院開庭。</t>
    </r>
    <phoneticPr fontId="3" type="noConversion"/>
  </si>
  <si>
    <r>
      <rPr>
        <u/>
        <sz val="10"/>
        <rFont val="標楷體"/>
        <family val="4"/>
        <charset val="136"/>
      </rPr>
      <t>106.2.10</t>
    </r>
    <r>
      <rPr>
        <sz val="10"/>
        <rFont val="標楷體"/>
        <family val="4"/>
        <charset val="136"/>
      </rPr>
      <t xml:space="preserve">向台北地院提起獨立民事訴訟。
</t>
    </r>
    <r>
      <rPr>
        <u/>
        <sz val="10"/>
        <rFont val="標楷體"/>
        <family val="4"/>
        <charset val="136"/>
      </rPr>
      <t>106.5.4</t>
    </r>
    <r>
      <rPr>
        <sz val="10"/>
        <rFont val="標楷體"/>
        <family val="4"/>
        <charset val="136"/>
      </rPr>
      <t xml:space="preserve">開庭(1)。
</t>
    </r>
    <r>
      <rPr>
        <u/>
        <sz val="10"/>
        <rFont val="標楷體"/>
        <family val="4"/>
        <charset val="136"/>
      </rPr>
      <t>106.4.27</t>
    </r>
    <r>
      <rPr>
        <sz val="10"/>
        <rFont val="標楷體"/>
        <family val="4"/>
        <charset val="136"/>
      </rPr>
      <t xml:space="preserve">追加起訴。
</t>
    </r>
    <r>
      <rPr>
        <u/>
        <sz val="10"/>
        <rFont val="標楷體"/>
        <family val="4"/>
        <charset val="136"/>
      </rPr>
      <t>107.1.23</t>
    </r>
    <r>
      <rPr>
        <sz val="10"/>
        <rFont val="標楷體"/>
        <family val="4"/>
        <charset val="136"/>
      </rPr>
      <t>開庭(3)。</t>
    </r>
    <phoneticPr fontId="3" type="noConversion"/>
  </si>
  <si>
    <r>
      <rPr>
        <u/>
        <sz val="10"/>
        <rFont val="標楷體"/>
        <family val="4"/>
        <charset val="136"/>
      </rPr>
      <t>104.12.13</t>
    </r>
    <r>
      <rPr>
        <sz val="10"/>
        <rFont val="標楷體"/>
        <family val="4"/>
        <charset val="136"/>
      </rPr>
      <t xml:space="preserve">新北地檢署起訴，
</t>
    </r>
    <r>
      <rPr>
        <u/>
        <sz val="10"/>
        <rFont val="標楷體"/>
        <family val="4"/>
        <charset val="136"/>
      </rPr>
      <t>106.12.7</t>
    </r>
    <r>
      <rPr>
        <sz val="10"/>
        <rFont val="標楷體"/>
        <family val="4"/>
        <charset val="136"/>
      </rPr>
      <t>刑事開庭。</t>
    </r>
    <phoneticPr fontId="3" type="noConversion"/>
  </si>
  <si>
    <r>
      <rPr>
        <u/>
        <sz val="10"/>
        <rFont val="標楷體"/>
        <family val="4"/>
        <charset val="136"/>
      </rPr>
      <t>106.5.9</t>
    </r>
    <r>
      <rPr>
        <sz val="10"/>
        <rFont val="標楷體"/>
        <family val="4"/>
        <charset val="136"/>
      </rPr>
      <t xml:space="preserve">向士林地院提起獨立民事訴訟。
</t>
    </r>
    <r>
      <rPr>
        <u/>
        <sz val="10"/>
        <rFont val="標楷體"/>
        <family val="4"/>
        <charset val="136"/>
      </rPr>
      <t>106.7.4</t>
    </r>
    <r>
      <rPr>
        <sz val="10"/>
        <rFont val="標楷體"/>
        <family val="4"/>
        <charset val="136"/>
      </rPr>
      <t xml:space="preserve">地院開庭。
</t>
    </r>
    <r>
      <rPr>
        <u/>
        <sz val="10"/>
        <rFont val="標楷體"/>
        <family val="4"/>
        <charset val="136"/>
      </rPr>
      <t>106.12.18</t>
    </r>
    <r>
      <rPr>
        <sz val="10"/>
        <rFont val="標楷體"/>
        <family val="4"/>
        <charset val="136"/>
      </rPr>
      <t>台北地院開庭(1)。</t>
    </r>
    <phoneticPr fontId="3" type="noConversion"/>
  </si>
  <si>
    <r>
      <rPr>
        <u/>
        <sz val="10"/>
        <rFont val="標楷體"/>
        <family val="4"/>
        <charset val="136"/>
      </rPr>
      <t>107.1.10</t>
    </r>
    <r>
      <rPr>
        <sz val="10"/>
        <rFont val="標楷體"/>
        <family val="4"/>
        <charset val="136"/>
      </rPr>
      <t>開庭(1)。</t>
    </r>
    <phoneticPr fontId="3" type="noConversion"/>
  </si>
  <si>
    <r>
      <rPr>
        <u/>
        <sz val="10"/>
        <rFont val="標楷體"/>
        <family val="4"/>
        <charset val="136"/>
      </rPr>
      <t>105.10.4</t>
    </r>
    <r>
      <rPr>
        <sz val="10"/>
        <rFont val="標楷體"/>
        <family val="4"/>
        <charset val="136"/>
      </rPr>
      <t xml:space="preserve">特偵組起訴。
</t>
    </r>
    <r>
      <rPr>
        <u/>
        <sz val="10"/>
        <rFont val="標楷體"/>
        <family val="4"/>
        <charset val="136"/>
      </rPr>
      <t>107.1.4</t>
    </r>
    <r>
      <rPr>
        <sz val="10"/>
        <rFont val="標楷體"/>
        <family val="4"/>
        <charset val="136"/>
      </rPr>
      <t>刑事庭開庭(準備)。</t>
    </r>
    <phoneticPr fontId="3" type="noConversion"/>
  </si>
  <si>
    <r>
      <rPr>
        <u/>
        <sz val="10"/>
        <rFont val="標楷體"/>
        <family val="4"/>
        <charset val="136"/>
      </rPr>
      <t>106.1.10</t>
    </r>
    <r>
      <rPr>
        <sz val="10"/>
        <rFont val="標楷體"/>
        <family val="4"/>
        <charset val="136"/>
      </rPr>
      <t xml:space="preserve">台北地檢署起訴。
</t>
    </r>
    <r>
      <rPr>
        <u/>
        <sz val="10"/>
        <rFont val="標楷體"/>
        <family val="4"/>
        <charset val="136"/>
      </rPr>
      <t>106.12.8</t>
    </r>
    <r>
      <rPr>
        <sz val="10"/>
        <rFont val="標楷體"/>
        <family val="4"/>
        <charset val="136"/>
      </rPr>
      <t>刑事庭開庭。(2)</t>
    </r>
    <phoneticPr fontId="3" type="noConversion"/>
  </si>
  <si>
    <r>
      <t>93.12.07</t>
    </r>
    <r>
      <rPr>
        <sz val="10"/>
        <rFont val="標楷體"/>
        <family val="4"/>
        <charset val="136"/>
      </rPr>
      <t>向士林地院提起獨立民事訴訟。</t>
    </r>
    <r>
      <rPr>
        <u/>
        <sz val="10"/>
        <rFont val="標楷體"/>
        <family val="4"/>
        <charset val="136"/>
      </rPr>
      <t xml:space="preserve">
97.03.11</t>
    </r>
    <r>
      <rPr>
        <sz val="10"/>
        <rFont val="標楷體"/>
        <family val="4"/>
        <charset val="136"/>
      </rPr>
      <t xml:space="preserve">地院宣判，博達公司、葉素菲、葉孟屏、彭進坤、徐清雄、謝世芳、夏雋隆、林聖賢、林世隆、葉懿慧、賴哲賢、葉孟川等應就其責任期間負損害賠償責任。
</t>
    </r>
    <r>
      <rPr>
        <u/>
        <sz val="10"/>
        <rFont val="標楷體"/>
        <family val="4"/>
        <charset val="136"/>
      </rPr>
      <t>97.04.28</t>
    </r>
    <r>
      <rPr>
        <sz val="10"/>
        <rFont val="標楷體"/>
        <family val="4"/>
        <charset val="136"/>
      </rPr>
      <t xml:space="preserve">聲明上訴。
</t>
    </r>
    <r>
      <rPr>
        <u/>
        <sz val="10"/>
        <rFont val="標楷體"/>
        <family val="4"/>
        <charset val="136"/>
      </rPr>
      <t>100.07.15</t>
    </r>
    <r>
      <rPr>
        <sz val="10"/>
        <rFont val="標楷體"/>
        <family val="4"/>
        <charset val="136"/>
      </rPr>
      <t xml:space="preserve">地院開庭宣判（30）（久津部分），原告之訴駁回。
</t>
    </r>
    <r>
      <rPr>
        <u/>
        <sz val="10"/>
        <rFont val="標楷體"/>
        <family val="4"/>
        <charset val="136"/>
      </rPr>
      <t>104.12.15</t>
    </r>
    <r>
      <rPr>
        <sz val="10"/>
        <rFont val="標楷體"/>
        <family val="4"/>
        <charset val="136"/>
      </rPr>
      <t xml:space="preserve">高院宣判，原判決命博達公司、葉素菲連帶給付超過53.97億餘元本息部分撤銷，另鄭淑敏應就其責任期間與其他被告負連帶賠償責任，兩造其餘上訴均駁回。
</t>
    </r>
    <r>
      <rPr>
        <u/>
        <sz val="10"/>
        <rFont val="標楷體"/>
        <family val="4"/>
        <charset val="136"/>
      </rPr>
      <t>105.1.19</t>
    </r>
    <r>
      <rPr>
        <sz val="10"/>
        <rFont val="標楷體"/>
        <family val="4"/>
        <charset val="136"/>
      </rPr>
      <t xml:space="preserve">聲明上訴。
</t>
    </r>
    <r>
      <rPr>
        <u/>
        <sz val="10"/>
        <rFont val="標楷體"/>
        <family val="4"/>
        <charset val="136"/>
      </rPr>
      <t>106.7.26</t>
    </r>
    <r>
      <rPr>
        <sz val="10"/>
        <rFont val="標楷體"/>
        <family val="4"/>
        <charset val="136"/>
      </rPr>
      <t xml:space="preserve">最高法院判決發回高院更審。
</t>
    </r>
    <r>
      <rPr>
        <u/>
        <sz val="10"/>
        <rFont val="標楷體"/>
        <family val="4"/>
        <charset val="136"/>
      </rPr>
      <t>107.2.7</t>
    </r>
    <r>
      <rPr>
        <sz val="10"/>
        <rFont val="標楷體"/>
        <family val="4"/>
        <charset val="136"/>
      </rPr>
      <t>高院更一審開庭。(4)</t>
    </r>
    <phoneticPr fontId="3" type="noConversion"/>
  </si>
  <si>
    <r>
      <t>100.10.18</t>
    </r>
    <r>
      <rPr>
        <sz val="10"/>
        <rFont val="標楷體"/>
        <family val="4"/>
        <charset val="136"/>
      </rPr>
      <t xml:space="preserve">開庭。
</t>
    </r>
    <r>
      <rPr>
        <u/>
        <sz val="10"/>
        <rFont val="標楷體"/>
        <family val="4"/>
        <charset val="136"/>
      </rPr>
      <t>100.11.21</t>
    </r>
    <r>
      <rPr>
        <sz val="10"/>
        <rFont val="標楷體"/>
        <family val="4"/>
        <charset val="136"/>
      </rPr>
      <t xml:space="preserve">宣判，本中心之訴遭駁回。
</t>
    </r>
    <r>
      <rPr>
        <u/>
        <sz val="10"/>
        <rFont val="標楷體"/>
        <family val="4"/>
        <charset val="136"/>
      </rPr>
      <t>100.12.07</t>
    </r>
    <r>
      <rPr>
        <sz val="10"/>
        <rFont val="標楷體"/>
        <family val="4"/>
        <charset val="136"/>
      </rPr>
      <t xml:space="preserve">上訴高等法院。
</t>
    </r>
    <r>
      <rPr>
        <u/>
        <sz val="10"/>
        <rFont val="標楷體"/>
        <family val="4"/>
        <charset val="136"/>
      </rPr>
      <t>103.02.20</t>
    </r>
    <r>
      <rPr>
        <sz val="10"/>
        <rFont val="標楷體"/>
        <family val="4"/>
        <charset val="136"/>
      </rPr>
      <t xml:space="preserve">高院開庭(10)。
</t>
    </r>
    <r>
      <rPr>
        <u/>
        <sz val="10"/>
        <rFont val="標楷體"/>
        <family val="4"/>
        <charset val="136"/>
      </rPr>
      <t>103.04.03</t>
    </r>
    <r>
      <rPr>
        <sz val="10"/>
        <rFont val="標楷體"/>
        <family val="4"/>
        <charset val="136"/>
      </rPr>
      <t xml:space="preserve">高院宣判，郭保富、吳明輝、曾朝宗、陳忠義、呂芳城、郭平福、謝靖雄、王麗棠等就其負責期間負損害賠償責任。
</t>
    </r>
    <r>
      <rPr>
        <u/>
        <sz val="10"/>
        <rFont val="標楷體"/>
        <family val="4"/>
        <charset val="136"/>
      </rPr>
      <t>103.05.01</t>
    </r>
    <r>
      <rPr>
        <sz val="10"/>
        <rFont val="標楷體"/>
        <family val="4"/>
        <charset val="136"/>
      </rPr>
      <t xml:space="preserve">上訴最高法院。
</t>
    </r>
    <r>
      <rPr>
        <u/>
        <sz val="10"/>
        <rFont val="標楷體"/>
        <family val="4"/>
        <charset val="136"/>
      </rPr>
      <t>104.10.07</t>
    </r>
    <r>
      <rPr>
        <sz val="10"/>
        <rFont val="標楷體"/>
        <family val="4"/>
        <charset val="136"/>
      </rPr>
      <t xml:space="preserve">最高法院判決部分駁回、部分發回台灣高等法院。
</t>
    </r>
    <r>
      <rPr>
        <u/>
        <sz val="10"/>
        <rFont val="標楷體"/>
        <family val="4"/>
        <charset val="136"/>
      </rPr>
      <t>106.11.14</t>
    </r>
    <r>
      <rPr>
        <sz val="10"/>
        <rFont val="標楷體"/>
        <family val="4"/>
        <charset val="136"/>
      </rPr>
      <t>高院更(一)庭期取消另定。</t>
    </r>
    <phoneticPr fontId="3" type="noConversion"/>
  </si>
  <si>
    <r>
      <t>94.04.27</t>
    </r>
    <r>
      <rPr>
        <sz val="10"/>
        <rFont val="標楷體"/>
        <family val="4"/>
        <charset val="136"/>
      </rPr>
      <t xml:space="preserve">向台北地院提起獨立民事訴訟。
</t>
    </r>
    <r>
      <rPr>
        <u/>
        <sz val="10"/>
        <rFont val="標楷體"/>
        <family val="4"/>
        <charset val="136"/>
      </rPr>
      <t>99.05.04</t>
    </r>
    <r>
      <rPr>
        <sz val="10"/>
        <rFont val="標楷體"/>
        <family val="4"/>
        <charset val="136"/>
      </rPr>
      <t xml:space="preserve">破產債權人會議。
</t>
    </r>
    <r>
      <rPr>
        <u/>
        <sz val="10"/>
        <rFont val="標楷體"/>
        <family val="4"/>
        <charset val="136"/>
      </rPr>
      <t>106.12.20</t>
    </r>
    <r>
      <rPr>
        <sz val="10"/>
        <rFont val="標楷體"/>
        <family val="4"/>
        <charset val="136"/>
      </rPr>
      <t>開庭(31)。</t>
    </r>
    <phoneticPr fontId="3" type="noConversion"/>
  </si>
  <si>
    <r>
      <t>95.04.24</t>
    </r>
    <r>
      <rPr>
        <sz val="10"/>
        <rFont val="標楷體"/>
        <family val="4"/>
        <charset val="136"/>
      </rPr>
      <t xml:space="preserve">向台北地院提起民事訴訟。
</t>
    </r>
    <r>
      <rPr>
        <u/>
        <sz val="10"/>
        <rFont val="標楷體"/>
        <family val="4"/>
        <charset val="136"/>
      </rPr>
      <t>102.10.18</t>
    </r>
    <r>
      <rPr>
        <sz val="10"/>
        <rFont val="標楷體"/>
        <family val="4"/>
        <charset val="136"/>
      </rPr>
      <t xml:space="preserve">法院裁定再開辯論。
</t>
    </r>
    <r>
      <rPr>
        <u/>
        <sz val="10"/>
        <rFont val="標楷體"/>
        <family val="4"/>
        <charset val="136"/>
      </rPr>
      <t>103.10.09</t>
    </r>
    <r>
      <rPr>
        <sz val="10"/>
        <rFont val="標楷體"/>
        <family val="4"/>
        <charset val="136"/>
      </rPr>
      <t xml:space="preserve">開庭(32)。
</t>
    </r>
    <r>
      <rPr>
        <u/>
        <sz val="10"/>
        <rFont val="標楷體"/>
        <family val="4"/>
        <charset val="136"/>
      </rPr>
      <t>103.10.09</t>
    </r>
    <r>
      <rPr>
        <sz val="10"/>
        <rFont val="標楷體"/>
        <family val="4"/>
        <charset val="136"/>
      </rPr>
      <t xml:space="preserve">宣判，(1)財報不實部分：被告蘇名宇、曾學煌、劉鐵山與豐達科技股份有限公司、洪文江、耀華玻璃股份有限公司管理委員會、潘婉玲、張壽彭、陳淑媛、李偉賢、楊錦洲、蕭智芬、行政院開發基金管理委員會、萬蕙茹、鍾自強、李訓鈞、陳德榮等人應負賠償責任，其餘之訴駁回。(2)操縱股價部分：被告蘇名宇、林開永、余敏華應負賠償責任。
</t>
    </r>
    <r>
      <rPr>
        <u/>
        <sz val="10"/>
        <rFont val="標楷體"/>
        <family val="4"/>
        <charset val="136"/>
      </rPr>
      <t>103.10.28</t>
    </r>
    <r>
      <rPr>
        <sz val="10"/>
        <rFont val="標楷體"/>
        <family val="4"/>
        <charset val="136"/>
      </rPr>
      <t xml:space="preserve">財報不實部分，向高等法院聲明上訴。
</t>
    </r>
    <r>
      <rPr>
        <u/>
        <sz val="10"/>
        <rFont val="標楷體"/>
        <family val="4"/>
        <charset val="136"/>
      </rPr>
      <t>104.1.30</t>
    </r>
    <r>
      <rPr>
        <sz val="10"/>
        <rFont val="標楷體"/>
        <family val="4"/>
        <charset val="136"/>
      </rPr>
      <t xml:space="preserve">操縱股價部分，一審民事判決確定，並於104.7.23向法院聲請終局執行。
</t>
    </r>
    <r>
      <rPr>
        <u/>
        <sz val="10"/>
        <rFont val="標楷體"/>
        <family val="4"/>
        <charset val="136"/>
      </rPr>
      <t>105.12.13</t>
    </r>
    <r>
      <rPr>
        <sz val="10"/>
        <rFont val="標楷體"/>
        <family val="4"/>
        <charset val="136"/>
      </rPr>
      <t xml:space="preserve">高等法院宣判，判決駁回本中心之訴及上訴。
</t>
    </r>
    <r>
      <rPr>
        <u/>
        <sz val="10"/>
        <rFont val="標楷體"/>
        <family val="4"/>
        <charset val="136"/>
      </rPr>
      <t>106.1.6</t>
    </r>
    <r>
      <rPr>
        <sz val="10"/>
        <rFont val="標楷體"/>
        <family val="4"/>
        <charset val="136"/>
      </rPr>
      <t>上訴最高法院。</t>
    </r>
    <phoneticPr fontId="3" type="noConversion"/>
  </si>
  <si>
    <r>
      <t>95.02.15</t>
    </r>
    <r>
      <rPr>
        <sz val="10"/>
        <rFont val="標楷體"/>
        <family val="4"/>
        <charset val="136"/>
      </rPr>
      <t xml:space="preserve">向台北地院提起獨立民事訴訟。
</t>
    </r>
    <r>
      <rPr>
        <u/>
        <sz val="10"/>
        <rFont val="標楷體"/>
        <family val="4"/>
        <charset val="136"/>
      </rPr>
      <t>100.07.29</t>
    </r>
    <r>
      <rPr>
        <sz val="10"/>
        <rFont val="標楷體"/>
        <family val="4"/>
        <charset val="136"/>
      </rPr>
      <t xml:space="preserve">一審宣判，被告宏傳電子公司、翁兩傳、翁麗玲、廖連信、郭竣賢、翁蔡專、江燈旺、陳仲鎮、林敏政、金昌民及林志隆應負賠償責任，對其餘被告之訴駁回。
</t>
    </r>
    <r>
      <rPr>
        <u/>
        <sz val="10"/>
        <rFont val="標楷體"/>
        <family val="4"/>
        <charset val="136"/>
      </rPr>
      <t>100.08.23</t>
    </r>
    <r>
      <rPr>
        <sz val="10"/>
        <rFont val="標楷體"/>
        <family val="4"/>
        <charset val="136"/>
      </rPr>
      <t xml:space="preserve">除董事李淑芬、監察人蘇海蓉外，對其餘敗訴部分上訴。
</t>
    </r>
    <r>
      <rPr>
        <u/>
        <sz val="10"/>
        <rFont val="標楷體"/>
        <family val="4"/>
        <charset val="136"/>
      </rPr>
      <t>103.04.15</t>
    </r>
    <r>
      <rPr>
        <sz val="10"/>
        <rFont val="標楷體"/>
        <family val="4"/>
        <charset val="136"/>
      </rPr>
      <t xml:space="preserve">高院宣判，原審判決江燈旺、陳仲鎮、林敏政應負賠償責任，及金昌民、林志隆應負賠償責任各超過1,807萬5,655元部分均廢棄，第一聯合會計師事務所應分別與金昌民、林志隆負連帶給負責任。
</t>
    </r>
    <r>
      <rPr>
        <u/>
        <sz val="10"/>
        <rFont val="標楷體"/>
        <family val="4"/>
        <charset val="136"/>
      </rPr>
      <t>103.05.12</t>
    </r>
    <r>
      <rPr>
        <sz val="10"/>
        <rFont val="標楷體"/>
        <family val="4"/>
        <charset val="136"/>
      </rPr>
      <t xml:space="preserve">向最高法院聲明上訴。
</t>
    </r>
    <r>
      <rPr>
        <u/>
        <sz val="10"/>
        <rFont val="標楷體"/>
        <family val="4"/>
        <charset val="136"/>
      </rPr>
      <t>104.09.09</t>
    </r>
    <r>
      <rPr>
        <sz val="10"/>
        <rFont val="標楷體"/>
        <family val="4"/>
        <charset val="136"/>
      </rPr>
      <t xml:space="preserve">最高法院判決原審駁回對董監事劉傳人等6人之請求，及原審關於會計師金昌民、林志隆、第一聯合會計師事務所之認定均撤銷，發回高院；對公開說明書不實部分之上訴則遭判決駁回。
</t>
    </r>
    <r>
      <rPr>
        <u/>
        <sz val="10"/>
        <rFont val="標楷體"/>
        <family val="4"/>
        <charset val="136"/>
      </rPr>
      <t>106.6.13</t>
    </r>
    <r>
      <rPr>
        <sz val="10"/>
        <rFont val="標楷體"/>
        <family val="4"/>
        <charset val="136"/>
      </rPr>
      <t xml:space="preserve">高院更一審宣判。被告江燈旺(已過世，由繼承人於遺產範圍內負責)、熊皖周、陳仲鎮、林敏政、金昌民、林志隆及第一聯合會計師事務所等人應就財報不實部分負賠償責任，另駁回對劉傳人、廖文俊、許光成、盧光國及昇陽企管顧問有限公司之請求。
</t>
    </r>
    <r>
      <rPr>
        <u/>
        <sz val="10"/>
        <rFont val="標楷體"/>
        <family val="4"/>
        <charset val="136"/>
      </rPr>
      <t>106.7.7</t>
    </r>
    <r>
      <rPr>
        <sz val="10"/>
        <rFont val="標楷體"/>
        <family val="4"/>
        <charset val="136"/>
      </rPr>
      <t>聲明上訴。</t>
    </r>
    <phoneticPr fontId="3" type="noConversion"/>
  </si>
  <si>
    <r>
      <t>96.03.08</t>
    </r>
    <r>
      <rPr>
        <sz val="10"/>
        <rFont val="標楷體"/>
        <family val="4"/>
        <charset val="136"/>
      </rPr>
      <t xml:space="preserve">起訴。
</t>
    </r>
    <r>
      <rPr>
        <u/>
        <sz val="10"/>
        <rFont val="標楷體"/>
        <family val="4"/>
        <charset val="136"/>
      </rPr>
      <t>97.12.31</t>
    </r>
    <r>
      <rPr>
        <sz val="10"/>
        <rFont val="標楷體"/>
        <family val="4"/>
        <charset val="136"/>
      </rPr>
      <t xml:space="preserve">地院宣判，主要不法行為人均被判決有罪。
</t>
    </r>
    <r>
      <rPr>
        <u/>
        <sz val="10"/>
        <rFont val="標楷體"/>
        <family val="4"/>
        <charset val="136"/>
      </rPr>
      <t>98.03.23</t>
    </r>
    <r>
      <rPr>
        <sz val="10"/>
        <rFont val="標楷體"/>
        <family val="4"/>
        <charset val="136"/>
      </rPr>
      <t xml:space="preserve">檢察官就部分被告上訴高等法院。
</t>
    </r>
    <r>
      <rPr>
        <u/>
        <sz val="10"/>
        <rFont val="標楷體"/>
        <family val="4"/>
        <charset val="136"/>
      </rPr>
      <t>100.10.31</t>
    </r>
    <r>
      <rPr>
        <sz val="10"/>
        <rFont val="標楷體"/>
        <family val="4"/>
        <charset val="136"/>
      </rPr>
      <t xml:space="preserve">高院宣判，除被告王令可及翁武夫外，其他主要行為人均維持有罪判決。
</t>
    </r>
    <r>
      <rPr>
        <u/>
        <sz val="10"/>
        <rFont val="標楷體"/>
        <family val="4"/>
        <charset val="136"/>
      </rPr>
      <t>101.01.20</t>
    </r>
    <r>
      <rPr>
        <sz val="10"/>
        <rFont val="標楷體"/>
        <family val="4"/>
        <charset val="136"/>
      </rPr>
      <t xml:space="preserve">聲請檢察官上訴。
</t>
    </r>
    <r>
      <rPr>
        <u/>
        <sz val="10"/>
        <rFont val="標楷體"/>
        <family val="4"/>
        <charset val="136"/>
      </rPr>
      <t>102.08.14</t>
    </r>
    <r>
      <rPr>
        <sz val="10"/>
        <rFont val="標楷體"/>
        <family val="4"/>
        <charset val="136"/>
      </rPr>
      <t xml:space="preserve">最高法院宣判(部分確定，部分發回)。
</t>
    </r>
    <r>
      <rPr>
        <u/>
        <sz val="10"/>
        <rFont val="標楷體"/>
        <family val="4"/>
        <charset val="136"/>
      </rPr>
      <t>104.07.31</t>
    </r>
    <r>
      <rPr>
        <sz val="10"/>
        <rFont val="標楷體"/>
        <family val="4"/>
        <charset val="136"/>
      </rPr>
      <t xml:space="preserve">高院更一審宣判，被告陳文棟有罪，其他上訴駁回。
</t>
    </r>
    <r>
      <rPr>
        <u/>
        <sz val="10"/>
        <rFont val="標楷體"/>
        <family val="4"/>
        <charset val="136"/>
      </rPr>
      <t>104.08.13</t>
    </r>
    <r>
      <rPr>
        <sz val="10"/>
        <rFont val="標楷體"/>
        <family val="4"/>
        <charset val="136"/>
      </rPr>
      <t xml:space="preserve">檢察官上訴最高法院。
</t>
    </r>
    <r>
      <rPr>
        <u/>
        <sz val="10"/>
        <rFont val="標楷體"/>
        <family val="4"/>
        <charset val="136"/>
      </rPr>
      <t>105.9.2</t>
    </r>
    <r>
      <rPr>
        <sz val="10"/>
        <rFont val="標楷體"/>
        <family val="4"/>
        <charset val="136"/>
      </rPr>
      <t>最高法院就檢察官上訴陳文棟部分判決，判決一部撤銷發回。</t>
    </r>
    <phoneticPr fontId="3" type="noConversion"/>
  </si>
  <si>
    <r>
      <t>96.03.06</t>
    </r>
    <r>
      <rPr>
        <sz val="10"/>
        <rFont val="標楷體"/>
        <family val="4"/>
        <charset val="136"/>
      </rPr>
      <t xml:space="preserve">起訴。
</t>
    </r>
    <r>
      <rPr>
        <u/>
        <sz val="10"/>
        <rFont val="標楷體"/>
        <family val="4"/>
        <charset val="136"/>
      </rPr>
      <t>97.12.31</t>
    </r>
    <r>
      <rPr>
        <sz val="10"/>
        <rFont val="標楷體"/>
        <family val="4"/>
        <charset val="136"/>
      </rPr>
      <t xml:space="preserve">地院宣判主要不法行為人均遭判決有罪。
</t>
    </r>
    <r>
      <rPr>
        <u/>
        <sz val="10"/>
        <rFont val="標楷體"/>
        <family val="4"/>
        <charset val="136"/>
      </rPr>
      <t>98.03.23</t>
    </r>
    <r>
      <rPr>
        <sz val="10"/>
        <rFont val="標楷體"/>
        <family val="4"/>
        <charset val="136"/>
      </rPr>
      <t xml:space="preserve">檢察官就部分被告上訴高等法院。
</t>
    </r>
    <r>
      <rPr>
        <u/>
        <sz val="10"/>
        <rFont val="標楷體"/>
        <family val="4"/>
        <charset val="136"/>
      </rPr>
      <t>100.10.31</t>
    </r>
    <r>
      <rPr>
        <sz val="10"/>
        <rFont val="標楷體"/>
        <family val="4"/>
        <charset val="136"/>
      </rPr>
      <t xml:space="preserve">高等法院宣判。
</t>
    </r>
    <r>
      <rPr>
        <u/>
        <sz val="10"/>
        <rFont val="標楷體"/>
        <family val="4"/>
        <charset val="136"/>
      </rPr>
      <t>102.08.14</t>
    </r>
    <r>
      <rPr>
        <sz val="10"/>
        <rFont val="標楷體"/>
        <family val="4"/>
        <charset val="136"/>
      </rPr>
      <t xml:space="preserve">最高法院宣判(部分確定、部分發回)。
</t>
    </r>
    <r>
      <rPr>
        <u/>
        <sz val="10"/>
        <rFont val="標楷體"/>
        <family val="4"/>
        <charset val="136"/>
      </rPr>
      <t>104.04.30</t>
    </r>
    <r>
      <rPr>
        <sz val="10"/>
        <rFont val="標楷體"/>
        <family val="4"/>
        <charset val="136"/>
      </rPr>
      <t>高院更一審開庭。</t>
    </r>
    <r>
      <rPr>
        <u/>
        <sz val="10"/>
        <rFont val="標楷體"/>
        <family val="4"/>
        <charset val="136"/>
      </rPr>
      <t xml:space="preserve">
104.08.14</t>
    </r>
    <r>
      <rPr>
        <sz val="10"/>
        <rFont val="標楷體"/>
        <family val="4"/>
        <charset val="136"/>
      </rPr>
      <t xml:space="preserve">高院更一審宣判(部分有罪、部分無罪)。
</t>
    </r>
    <r>
      <rPr>
        <u/>
        <sz val="10"/>
        <rFont val="標楷體"/>
        <family val="4"/>
        <charset val="136"/>
      </rPr>
      <t>105.9.2</t>
    </r>
    <r>
      <rPr>
        <sz val="10"/>
        <rFont val="標楷體"/>
        <family val="4"/>
        <charset val="136"/>
      </rPr>
      <t>最高法院宣判部分有罪確定，部分發回(發回部分不涉及本案被告)。</t>
    </r>
    <phoneticPr fontId="3" type="noConversion"/>
  </si>
  <si>
    <r>
      <t>96.03.06</t>
    </r>
    <r>
      <rPr>
        <sz val="10"/>
        <rFont val="標楷體"/>
        <family val="4"/>
        <charset val="136"/>
      </rPr>
      <t xml:space="preserve">起訴。
</t>
    </r>
    <r>
      <rPr>
        <u/>
        <sz val="10"/>
        <rFont val="標楷體"/>
        <family val="4"/>
        <charset val="136"/>
      </rPr>
      <t>97.12.31</t>
    </r>
    <r>
      <rPr>
        <sz val="10"/>
        <rFont val="標楷體"/>
        <family val="4"/>
        <charset val="136"/>
      </rPr>
      <t xml:space="preserve">地院宣判，主要不法行為人均被判決有罪。
</t>
    </r>
    <r>
      <rPr>
        <u/>
        <sz val="10"/>
        <rFont val="標楷體"/>
        <family val="4"/>
        <charset val="136"/>
      </rPr>
      <t>98.03.23</t>
    </r>
    <r>
      <rPr>
        <sz val="10"/>
        <rFont val="標楷體"/>
        <family val="4"/>
        <charset val="136"/>
      </rPr>
      <t xml:space="preserve">檢察官就部分被告上訴高等法院。
</t>
    </r>
    <r>
      <rPr>
        <u/>
        <sz val="10"/>
        <rFont val="標楷體"/>
        <family val="4"/>
        <charset val="136"/>
      </rPr>
      <t>100.10.31</t>
    </r>
    <r>
      <rPr>
        <sz val="10"/>
        <rFont val="標楷體"/>
        <family val="4"/>
        <charset val="136"/>
      </rPr>
      <t xml:space="preserve">高等法院宣判。
</t>
    </r>
    <r>
      <rPr>
        <u/>
        <sz val="10"/>
        <rFont val="標楷體"/>
        <family val="4"/>
        <charset val="136"/>
      </rPr>
      <t>102.08.14</t>
    </r>
    <r>
      <rPr>
        <sz val="10"/>
        <rFont val="標楷體"/>
        <family val="4"/>
        <charset val="136"/>
      </rPr>
      <t xml:space="preserve">最高法院宣判(部分確定、部分發回)
</t>
    </r>
    <r>
      <rPr>
        <u/>
        <sz val="10"/>
        <rFont val="標楷體"/>
        <family val="4"/>
        <charset val="136"/>
      </rPr>
      <t>104.04.30</t>
    </r>
    <r>
      <rPr>
        <sz val="10"/>
        <rFont val="標楷體"/>
        <family val="4"/>
        <charset val="136"/>
      </rPr>
      <t>高院更一審開庭。</t>
    </r>
    <r>
      <rPr>
        <u/>
        <sz val="10"/>
        <rFont val="標楷體"/>
        <family val="4"/>
        <charset val="136"/>
      </rPr>
      <t xml:space="preserve">
104.08.14</t>
    </r>
    <r>
      <rPr>
        <sz val="10"/>
        <rFont val="標楷體"/>
        <family val="4"/>
        <charset val="136"/>
      </rPr>
      <t xml:space="preserve">高院更一審宣判(部分有罪、部分無罪)。
</t>
    </r>
    <r>
      <rPr>
        <u/>
        <sz val="10"/>
        <rFont val="標楷體"/>
        <family val="4"/>
        <charset val="136"/>
      </rPr>
      <t>105.9.2</t>
    </r>
    <r>
      <rPr>
        <sz val="10"/>
        <rFont val="標楷體"/>
        <family val="4"/>
        <charset val="136"/>
      </rPr>
      <t>最高法院宣判部分有罪確定，部分發回(發回部分不涉及本案被告)。</t>
    </r>
    <phoneticPr fontId="3" type="noConversion"/>
  </si>
  <si>
    <r>
      <t>95.12.14</t>
    </r>
    <r>
      <rPr>
        <sz val="10"/>
        <rFont val="標楷體"/>
        <family val="4"/>
        <charset val="136"/>
      </rPr>
      <t xml:space="preserve">起訴。
</t>
    </r>
    <r>
      <rPr>
        <u/>
        <sz val="10"/>
        <rFont val="標楷體"/>
        <family val="4"/>
        <charset val="136"/>
      </rPr>
      <t>99.08.17</t>
    </r>
    <r>
      <rPr>
        <sz val="10"/>
        <rFont val="標楷體"/>
        <family val="4"/>
        <charset val="136"/>
      </rPr>
      <t xml:space="preserve">宣判，所有被告均有罪。
被告均已提起上訴。
</t>
    </r>
    <r>
      <rPr>
        <u/>
        <sz val="10"/>
        <rFont val="標楷體"/>
        <family val="4"/>
        <charset val="136"/>
      </rPr>
      <t>101.04.25</t>
    </r>
    <r>
      <rPr>
        <sz val="10"/>
        <rFont val="標楷體"/>
        <family val="4"/>
        <charset val="136"/>
      </rPr>
      <t xml:space="preserve">高院宣判，所有被告均有罪，被告均提起上訴。
</t>
    </r>
    <r>
      <rPr>
        <u/>
        <sz val="10"/>
        <rFont val="標楷體"/>
        <family val="4"/>
        <charset val="136"/>
      </rPr>
      <t>102.1.31</t>
    </r>
    <r>
      <rPr>
        <sz val="10"/>
        <rFont val="標楷體"/>
        <family val="4"/>
        <charset val="136"/>
      </rPr>
      <t xml:space="preserve">最高法院撤銷原判決，發回高院。
</t>
    </r>
    <r>
      <rPr>
        <u/>
        <sz val="10"/>
        <rFont val="標楷體"/>
        <family val="4"/>
        <charset val="136"/>
      </rPr>
      <t>105.8.30</t>
    </r>
    <r>
      <rPr>
        <sz val="10"/>
        <rFont val="標楷體"/>
        <family val="4"/>
        <charset val="136"/>
      </rPr>
      <t xml:space="preserve">高院更一審開庭(審判程序)。
</t>
    </r>
    <r>
      <rPr>
        <u/>
        <sz val="10"/>
        <rFont val="標楷體"/>
        <family val="4"/>
        <charset val="136"/>
      </rPr>
      <t>105.10.20</t>
    </r>
    <r>
      <rPr>
        <sz val="10"/>
        <rFont val="標楷體"/>
        <family val="4"/>
        <charset val="136"/>
      </rPr>
      <t>宣判，原判決撤銷，被告均無罪。</t>
    </r>
    <phoneticPr fontId="3" type="noConversion"/>
  </si>
  <si>
    <r>
      <t>96.11.21</t>
    </r>
    <r>
      <rPr>
        <sz val="10"/>
        <rFont val="標楷體"/>
        <family val="4"/>
        <charset val="136"/>
      </rPr>
      <t xml:space="preserve">向台北地院提起附帶民事訴訟。
</t>
    </r>
    <r>
      <rPr>
        <u/>
        <sz val="10"/>
        <rFont val="標楷體"/>
        <family val="4"/>
        <charset val="136"/>
      </rPr>
      <t>99.08.17</t>
    </r>
    <r>
      <rPr>
        <sz val="10"/>
        <rFont val="標楷體"/>
        <family val="4"/>
        <charset val="136"/>
      </rPr>
      <t xml:space="preserve">裁定移送民事庭。
</t>
    </r>
    <r>
      <rPr>
        <u/>
        <sz val="10"/>
        <rFont val="標楷體"/>
        <family val="4"/>
        <charset val="136"/>
      </rPr>
      <t>99.11.02</t>
    </r>
    <r>
      <rPr>
        <sz val="10"/>
        <rFont val="標楷體"/>
        <family val="4"/>
        <charset val="136"/>
      </rPr>
      <t xml:space="preserve">調解程序（不成立）。
</t>
    </r>
    <r>
      <rPr>
        <u/>
        <sz val="10"/>
        <rFont val="標楷體"/>
        <family val="4"/>
        <charset val="136"/>
      </rPr>
      <t>102.08.19</t>
    </r>
    <r>
      <rPr>
        <sz val="10"/>
        <rFont val="標楷體"/>
        <family val="4"/>
        <charset val="136"/>
      </rPr>
      <t xml:space="preserve">再開言詞辯論(21)。
</t>
    </r>
    <r>
      <rPr>
        <u/>
        <sz val="10"/>
        <rFont val="標楷體"/>
        <family val="4"/>
        <charset val="136"/>
      </rPr>
      <t>102.09.06</t>
    </r>
    <r>
      <rPr>
        <sz val="10"/>
        <rFont val="標楷體"/>
        <family val="4"/>
        <charset val="136"/>
      </rPr>
      <t xml:space="preserve">台北地院判決駁回本中心民事訴訟。
</t>
    </r>
    <r>
      <rPr>
        <u/>
        <sz val="10"/>
        <rFont val="標楷體"/>
        <family val="4"/>
        <charset val="136"/>
      </rPr>
      <t>102.09.27</t>
    </r>
    <r>
      <rPr>
        <sz val="10"/>
        <rFont val="標楷體"/>
        <family val="4"/>
        <charset val="136"/>
      </rPr>
      <t xml:space="preserve">上訴高等法院。
</t>
    </r>
    <r>
      <rPr>
        <u/>
        <sz val="10"/>
        <rFont val="標楷體"/>
        <family val="4"/>
        <charset val="136"/>
      </rPr>
      <t>103.01.15</t>
    </r>
    <r>
      <rPr>
        <sz val="10"/>
        <rFont val="標楷體"/>
        <family val="4"/>
        <charset val="136"/>
      </rPr>
      <t xml:space="preserve">開庭(1)(候核辦)。
</t>
    </r>
    <r>
      <rPr>
        <u/>
        <sz val="10"/>
        <rFont val="標楷體"/>
        <family val="4"/>
        <charset val="136"/>
      </rPr>
      <t>103.2.6</t>
    </r>
    <r>
      <rPr>
        <sz val="10"/>
        <rFont val="標楷體"/>
        <family val="4"/>
        <charset val="136"/>
      </rPr>
      <t xml:space="preserve">雙方合意停止訴訟。
</t>
    </r>
    <r>
      <rPr>
        <u/>
        <sz val="10"/>
        <rFont val="標楷體"/>
        <family val="4"/>
        <charset val="136"/>
      </rPr>
      <t>103.05.27</t>
    </r>
    <r>
      <rPr>
        <sz val="10"/>
        <rFont val="標楷體"/>
        <family val="4"/>
        <charset val="136"/>
      </rPr>
      <t xml:space="preserve">聲請續行訴訟。
</t>
    </r>
    <r>
      <rPr>
        <u/>
        <sz val="10"/>
        <rFont val="標楷體"/>
        <family val="4"/>
        <charset val="136"/>
      </rPr>
      <t>103.08.06</t>
    </r>
    <r>
      <rPr>
        <sz val="10"/>
        <rFont val="標楷體"/>
        <family val="4"/>
        <charset val="136"/>
      </rPr>
      <t xml:space="preserve">開庭(候核辦)。
</t>
    </r>
    <r>
      <rPr>
        <u/>
        <sz val="10"/>
        <rFont val="標楷體"/>
        <family val="4"/>
        <charset val="136"/>
      </rPr>
      <t>103.08.19</t>
    </r>
    <r>
      <rPr>
        <sz val="10"/>
        <rFont val="標楷體"/>
        <family val="4"/>
        <charset val="136"/>
      </rPr>
      <t xml:space="preserve">雙方合意停止訴訟，103.12.18屆期。
</t>
    </r>
    <r>
      <rPr>
        <u/>
        <sz val="10"/>
        <rFont val="標楷體"/>
        <family val="4"/>
        <charset val="136"/>
      </rPr>
      <t>103.12.11</t>
    </r>
    <r>
      <rPr>
        <sz val="10"/>
        <rFont val="標楷體"/>
        <family val="4"/>
        <charset val="136"/>
      </rPr>
      <t xml:space="preserve">聲請續行訴訟。
</t>
    </r>
    <r>
      <rPr>
        <u/>
        <sz val="10"/>
        <rFont val="標楷體"/>
        <family val="4"/>
        <charset val="136"/>
      </rPr>
      <t>104.09.22</t>
    </r>
    <r>
      <rPr>
        <sz val="10"/>
        <rFont val="標楷體"/>
        <family val="4"/>
        <charset val="136"/>
      </rPr>
      <t xml:space="preserve">高院宣判，駁回中本中心之訴。
</t>
    </r>
    <r>
      <rPr>
        <u/>
        <sz val="10"/>
        <rFont val="標楷體"/>
        <family val="4"/>
        <charset val="136"/>
      </rPr>
      <t>104.10.22</t>
    </r>
    <r>
      <rPr>
        <sz val="10"/>
        <rFont val="標楷體"/>
        <family val="4"/>
        <charset val="136"/>
      </rPr>
      <t xml:space="preserve">上訴最高法院。
</t>
    </r>
    <r>
      <rPr>
        <u/>
        <sz val="10"/>
        <rFont val="標楷體"/>
        <family val="4"/>
        <charset val="136"/>
      </rPr>
      <t>105.11.3</t>
    </r>
    <r>
      <rPr>
        <sz val="10"/>
        <rFont val="標楷體"/>
        <family val="4"/>
        <charset val="136"/>
      </rPr>
      <t xml:space="preserve">最高法院判決原判決廢棄，發回高院。
</t>
    </r>
    <r>
      <rPr>
        <u/>
        <sz val="10"/>
        <rFont val="標楷體"/>
        <family val="4"/>
        <charset val="136"/>
      </rPr>
      <t>106.9.28</t>
    </r>
    <r>
      <rPr>
        <sz val="10"/>
        <rFont val="標楷體"/>
        <family val="4"/>
        <charset val="136"/>
      </rPr>
      <t>高院開庭(3)。</t>
    </r>
    <phoneticPr fontId="3" type="noConversion"/>
  </si>
  <si>
    <r>
      <t>96.11.16</t>
    </r>
    <r>
      <rPr>
        <sz val="10"/>
        <rFont val="標楷體"/>
        <family val="4"/>
        <charset val="136"/>
      </rPr>
      <t xml:space="preserve">士林地方法院准予重整。
</t>
    </r>
    <r>
      <rPr>
        <u/>
        <sz val="10"/>
        <rFont val="標楷體"/>
        <family val="4"/>
        <charset val="136"/>
      </rPr>
      <t>96.12.12</t>
    </r>
    <r>
      <rPr>
        <sz val="10"/>
        <rFont val="標楷體"/>
        <family val="4"/>
        <charset val="136"/>
      </rPr>
      <t xml:space="preserve">申報重整債權。
</t>
    </r>
    <r>
      <rPr>
        <u/>
        <sz val="10"/>
        <rFont val="標楷體"/>
        <family val="4"/>
        <charset val="136"/>
      </rPr>
      <t>97.03.07</t>
    </r>
    <r>
      <rPr>
        <sz val="10"/>
        <rFont val="標楷體"/>
        <family val="4"/>
        <charset val="136"/>
      </rPr>
      <t xml:space="preserve">起訴。
</t>
    </r>
    <r>
      <rPr>
        <u/>
        <sz val="10"/>
        <rFont val="標楷體"/>
        <family val="4"/>
        <charset val="136"/>
      </rPr>
      <t>102.08.29</t>
    </r>
    <r>
      <rPr>
        <sz val="10"/>
        <rFont val="標楷體"/>
        <family val="4"/>
        <charset val="136"/>
      </rPr>
      <t xml:space="preserve">地院宣判，黃恒俊、蘇莊寶玉、蘇嘉斌、葉壬侑等犯申報公告不實罪有罪；蘇莊寶玉內線交易有罪；林翠娥等3人違反商業會計法有罪；李政寬等5人無罪。
</t>
    </r>
    <r>
      <rPr>
        <u/>
        <sz val="10"/>
        <rFont val="標楷體"/>
        <family val="4"/>
        <charset val="136"/>
      </rPr>
      <t>103.12.31</t>
    </r>
    <r>
      <rPr>
        <sz val="10"/>
        <rFont val="標楷體"/>
        <family val="4"/>
        <charset val="136"/>
      </rPr>
      <t xml:space="preserve">高院宣判，黃恒俊、莊寶玉、蘇嘉斌、葉壬侑等犯申報公告不實罪有罪，莊寶玉內線交易有罪，其餘上訴駁回。
</t>
    </r>
    <r>
      <rPr>
        <u/>
        <sz val="10"/>
        <rFont val="標楷體"/>
        <family val="4"/>
        <charset val="136"/>
      </rPr>
      <t>105.02.25</t>
    </r>
    <r>
      <rPr>
        <sz val="10"/>
        <rFont val="標楷體"/>
        <family val="4"/>
        <charset val="136"/>
      </rPr>
      <t xml:space="preserve">最高法院宣判，莊寶玉內線交易部分撤銷發回，其他上訴駁回。
</t>
    </r>
    <r>
      <rPr>
        <u/>
        <sz val="10"/>
        <rFont val="標楷體"/>
        <family val="4"/>
        <charset val="136"/>
      </rPr>
      <t>105.12.14</t>
    </r>
    <r>
      <rPr>
        <sz val="10"/>
        <rFont val="標楷體"/>
        <family val="4"/>
        <charset val="136"/>
      </rPr>
      <t>高院更一審宣判，莊寶玉內線交易有罪確定(106.1.9)。</t>
    </r>
    <phoneticPr fontId="3" type="noConversion"/>
  </si>
  <si>
    <r>
      <t>96.10.23</t>
    </r>
    <r>
      <rPr>
        <sz val="10"/>
        <rFont val="標楷體"/>
        <family val="4"/>
        <charset val="136"/>
      </rPr>
      <t xml:space="preserve">起訴。
</t>
    </r>
    <r>
      <rPr>
        <u/>
        <sz val="10"/>
        <rFont val="標楷體"/>
        <family val="4"/>
        <charset val="136"/>
      </rPr>
      <t>98.04.23</t>
    </r>
    <r>
      <rPr>
        <sz val="10"/>
        <rFont val="標楷體"/>
        <family val="4"/>
        <charset val="136"/>
      </rPr>
      <t xml:space="preserve">地院宣判，賴大王有期徒刑3年8月，彭紹華無罪。
</t>
    </r>
    <r>
      <rPr>
        <u/>
        <sz val="10"/>
        <rFont val="標楷體"/>
        <family val="4"/>
        <charset val="136"/>
      </rPr>
      <t>98.05.13</t>
    </r>
    <r>
      <rPr>
        <sz val="10"/>
        <rFont val="標楷體"/>
        <family val="4"/>
        <charset val="136"/>
      </rPr>
      <t xml:space="preserve">檢察官及賴大王上訴高等法院。
</t>
    </r>
    <r>
      <rPr>
        <u/>
        <sz val="10"/>
        <rFont val="標楷體"/>
        <family val="4"/>
        <charset val="136"/>
      </rPr>
      <t>98.08.31</t>
    </r>
    <r>
      <rPr>
        <sz val="10"/>
        <rFont val="標楷體"/>
        <family val="4"/>
        <charset val="136"/>
      </rPr>
      <t xml:space="preserve">高院宣判，賴大王無罪，並駁回對彭紹華之上訴。
</t>
    </r>
    <r>
      <rPr>
        <u/>
        <sz val="10"/>
        <rFont val="標楷體"/>
        <family val="4"/>
        <charset val="136"/>
      </rPr>
      <t>98.09.14</t>
    </r>
    <r>
      <rPr>
        <sz val="10"/>
        <rFont val="標楷體"/>
        <family val="4"/>
        <charset val="136"/>
      </rPr>
      <t xml:space="preserve">檢察官聲明上訴。
</t>
    </r>
    <r>
      <rPr>
        <u/>
        <sz val="10"/>
        <rFont val="標楷體"/>
        <family val="4"/>
        <charset val="136"/>
      </rPr>
      <t>98.12.30</t>
    </r>
    <r>
      <rPr>
        <sz val="10"/>
        <rFont val="標楷體"/>
        <family val="4"/>
        <charset val="136"/>
      </rPr>
      <t xml:space="preserve">最高法院撤銷原審對賴大王及彭紹華所為無罪之判決，並將本案發回高等法院更審。
</t>
    </r>
    <r>
      <rPr>
        <u/>
        <sz val="10"/>
        <rFont val="標楷體"/>
        <family val="4"/>
        <charset val="136"/>
      </rPr>
      <t>99.10.28</t>
    </r>
    <r>
      <rPr>
        <sz val="10"/>
        <rFont val="標楷體"/>
        <family val="4"/>
        <charset val="136"/>
      </rPr>
      <t xml:space="preserve">高院更一審宣判，賴大王有期徒刑3年8月，併科罰金新台幣3仟萬元；彭紹華有期徒刑3年2月。
被告上訴最法院。
</t>
    </r>
    <r>
      <rPr>
        <u/>
        <sz val="10"/>
        <rFont val="標楷體"/>
        <family val="4"/>
        <charset val="136"/>
      </rPr>
      <t>100.05.19</t>
    </r>
    <r>
      <rPr>
        <sz val="10"/>
        <rFont val="標楷體"/>
        <family val="4"/>
        <charset val="136"/>
      </rPr>
      <t xml:space="preserve">最高法院撤銷發回高院更審。
</t>
    </r>
    <r>
      <rPr>
        <u/>
        <sz val="10"/>
        <rFont val="標楷體"/>
        <family val="4"/>
        <charset val="136"/>
      </rPr>
      <t>101.08.14</t>
    </r>
    <r>
      <rPr>
        <sz val="10"/>
        <rFont val="標楷體"/>
        <family val="4"/>
        <charset val="136"/>
      </rPr>
      <t xml:space="preserve">高院更二審宣判，賴大王有期徒刑3年4月，併科罰金新台幣2仟萬元；彭紹華有期徒刑3年2月。
被告賴大王及彭紹華上訴最高法院。 
</t>
    </r>
    <r>
      <rPr>
        <u/>
        <sz val="10"/>
        <rFont val="標楷體"/>
        <family val="4"/>
        <charset val="136"/>
      </rPr>
      <t>102.01.31</t>
    </r>
    <r>
      <rPr>
        <sz val="10"/>
        <rFont val="標楷體"/>
        <family val="4"/>
        <charset val="136"/>
      </rPr>
      <t xml:space="preserve">最高法院撤銷發回高院更審。
</t>
    </r>
    <r>
      <rPr>
        <u/>
        <sz val="10"/>
        <rFont val="標楷體"/>
        <family val="4"/>
        <charset val="136"/>
      </rPr>
      <t>103.12.31</t>
    </r>
    <r>
      <rPr>
        <sz val="10"/>
        <rFont val="標楷體"/>
        <family val="4"/>
        <charset val="136"/>
      </rPr>
      <t xml:space="preserve">宣判，高院更三審宣判，賴大王有期徒刑3年2月，併科罰金新台幣1800萬元；彭紹華有期徒刑1年10月。
</t>
    </r>
    <r>
      <rPr>
        <u/>
        <sz val="10"/>
        <rFont val="標楷體"/>
        <family val="4"/>
        <charset val="136"/>
      </rPr>
      <t>105.3.3</t>
    </r>
    <r>
      <rPr>
        <sz val="10"/>
        <rFont val="標楷體"/>
        <family val="4"/>
        <charset val="136"/>
      </rPr>
      <t xml:space="preserve">最高法院撤銷發回更審。
</t>
    </r>
    <r>
      <rPr>
        <u/>
        <sz val="10"/>
        <rFont val="標楷體"/>
        <family val="4"/>
        <charset val="136"/>
      </rPr>
      <t>106.12.11</t>
    </r>
    <r>
      <rPr>
        <sz val="10"/>
        <rFont val="標楷體"/>
        <family val="4"/>
        <charset val="136"/>
      </rPr>
      <t>開庭。</t>
    </r>
    <phoneticPr fontId="3" type="noConversion"/>
  </si>
  <si>
    <r>
      <t>98.12.29</t>
    </r>
    <r>
      <rPr>
        <sz val="10"/>
        <rFont val="標楷體"/>
        <family val="4"/>
        <charset val="136"/>
      </rPr>
      <t xml:space="preserve">向板橋地院提起獨立民事訴訟。
</t>
    </r>
    <r>
      <rPr>
        <u/>
        <sz val="10"/>
        <rFont val="標楷體"/>
        <family val="4"/>
        <charset val="136"/>
      </rPr>
      <t>99.06.29</t>
    </r>
    <r>
      <rPr>
        <sz val="10"/>
        <rFont val="標楷體"/>
        <family val="4"/>
        <charset val="136"/>
      </rPr>
      <t xml:space="preserve">開庭，刑事一審判決前，合意停止訴訟程序（4）。
</t>
    </r>
    <r>
      <rPr>
        <u/>
        <sz val="10"/>
        <rFont val="標楷體"/>
        <family val="4"/>
        <charset val="136"/>
      </rPr>
      <t>99.09.28</t>
    </r>
    <r>
      <rPr>
        <sz val="10"/>
        <rFont val="標楷體"/>
        <family val="4"/>
        <charset val="136"/>
      </rPr>
      <t xml:space="preserve">遞狀聲請續行訴訟。
</t>
    </r>
    <r>
      <rPr>
        <u/>
        <sz val="10"/>
        <rFont val="標楷體"/>
        <family val="4"/>
        <charset val="136"/>
      </rPr>
      <t>100.12.28</t>
    </r>
    <r>
      <rPr>
        <sz val="10"/>
        <rFont val="標楷體"/>
        <family val="4"/>
        <charset val="136"/>
      </rPr>
      <t xml:space="preserve">開庭（17）。
</t>
    </r>
    <r>
      <rPr>
        <u/>
        <sz val="10"/>
        <rFont val="標楷體"/>
        <family val="4"/>
        <charset val="136"/>
      </rPr>
      <t>100.12.30</t>
    </r>
    <r>
      <rPr>
        <sz val="10"/>
        <rFont val="標楷體"/>
        <family val="4"/>
        <charset val="136"/>
      </rPr>
      <t xml:space="preserve">宣判，除董監事及會計師事務所外，其餘應負損害賠償責任。
</t>
    </r>
    <r>
      <rPr>
        <u/>
        <sz val="10"/>
        <rFont val="標楷體"/>
        <family val="4"/>
        <charset val="136"/>
      </rPr>
      <t>101.01.18</t>
    </r>
    <r>
      <rPr>
        <sz val="10"/>
        <rFont val="標楷體"/>
        <family val="4"/>
        <charset val="136"/>
      </rPr>
      <t xml:space="preserve">就敗訴部分聲明上訴。
</t>
    </r>
    <r>
      <rPr>
        <u/>
        <sz val="10"/>
        <rFont val="標楷體"/>
        <family val="4"/>
        <charset val="136"/>
      </rPr>
      <t>102.09.04</t>
    </r>
    <r>
      <rPr>
        <sz val="10"/>
        <rFont val="標楷體"/>
        <family val="4"/>
        <charset val="136"/>
      </rPr>
      <t xml:space="preserve">宣判，本案被告，包括刑事被告、發行公司、總經理、董監事、會計師及其所屬事務所應負賠償責任。
</t>
    </r>
    <r>
      <rPr>
        <u/>
        <sz val="10"/>
        <rFont val="標楷體"/>
        <family val="4"/>
        <charset val="136"/>
      </rPr>
      <t>102.09.18</t>
    </r>
    <r>
      <rPr>
        <sz val="10"/>
        <rFont val="標楷體"/>
        <family val="4"/>
        <charset val="136"/>
      </rPr>
      <t xml:space="preserve">就敗訴部分聲明上訴。
</t>
    </r>
    <r>
      <rPr>
        <u/>
        <sz val="10"/>
        <rFont val="標楷體"/>
        <family val="4"/>
        <charset val="136"/>
      </rPr>
      <t>104.02.13</t>
    </r>
    <r>
      <rPr>
        <sz val="10"/>
        <rFont val="標楷體"/>
        <family val="4"/>
        <charset val="136"/>
      </rPr>
      <t xml:space="preserve">最高法院宣判部分敗訴，部分廢棄發回高院審理。
</t>
    </r>
    <r>
      <rPr>
        <u/>
        <sz val="10"/>
        <rFont val="標楷體"/>
        <family val="4"/>
        <charset val="136"/>
      </rPr>
      <t>106.3.24</t>
    </r>
    <r>
      <rPr>
        <sz val="10"/>
        <rFont val="標楷體"/>
        <family val="4"/>
        <charset val="136"/>
      </rPr>
      <t>開庭(4)。</t>
    </r>
    <phoneticPr fontId="3" type="noConversion"/>
  </si>
  <si>
    <r>
      <t>97.07.31</t>
    </r>
    <r>
      <rPr>
        <sz val="10"/>
        <rFont val="標楷體"/>
        <family val="4"/>
        <charset val="136"/>
      </rPr>
      <t xml:space="preserve">起訴。
</t>
    </r>
    <r>
      <rPr>
        <u/>
        <sz val="10"/>
        <rFont val="標楷體"/>
        <family val="4"/>
        <charset val="136"/>
      </rPr>
      <t>98.12.24</t>
    </r>
    <r>
      <rPr>
        <sz val="10"/>
        <rFont val="標楷體"/>
        <family val="4"/>
        <charset val="136"/>
      </rPr>
      <t xml:space="preserve">開庭。
</t>
    </r>
    <r>
      <rPr>
        <u/>
        <sz val="10"/>
        <rFont val="標楷體"/>
        <family val="4"/>
        <charset val="136"/>
      </rPr>
      <t>99.04.16</t>
    </r>
    <r>
      <rPr>
        <sz val="10"/>
        <rFont val="標楷體"/>
        <family val="4"/>
        <charset val="136"/>
      </rPr>
      <t xml:space="preserve">宣判，內線交易無罪。
經檢察官上訴，二審訴訟中。
</t>
    </r>
    <r>
      <rPr>
        <u/>
        <sz val="10"/>
        <rFont val="標楷體"/>
        <family val="4"/>
        <charset val="136"/>
      </rPr>
      <t>101.06.27</t>
    </r>
    <r>
      <rPr>
        <sz val="10"/>
        <rFont val="標楷體"/>
        <family val="4"/>
        <charset val="136"/>
      </rPr>
      <t xml:space="preserve">高院宣判，被告黃崇仁內線交易部分有罪，黃俊欽無罪。
</t>
    </r>
    <r>
      <rPr>
        <u/>
        <sz val="10"/>
        <rFont val="標楷體"/>
        <family val="4"/>
        <charset val="136"/>
      </rPr>
      <t>101.07.24</t>
    </r>
    <r>
      <rPr>
        <sz val="10"/>
        <rFont val="標楷體"/>
        <family val="4"/>
        <charset val="136"/>
      </rPr>
      <t xml:space="preserve">檢察官針對被告黃崇仁部分上訴；另黃俊欽部分未續行上訴而告確定。
</t>
    </r>
    <r>
      <rPr>
        <u/>
        <sz val="10"/>
        <rFont val="標楷體"/>
        <family val="4"/>
        <charset val="136"/>
      </rPr>
      <t>102.04.25</t>
    </r>
    <r>
      <rPr>
        <sz val="10"/>
        <rFont val="標楷體"/>
        <family val="4"/>
        <charset val="136"/>
      </rPr>
      <t xml:space="preserve">最高法院宣判，原判決關於黃崇仁違法證券交易法部分撤銷，發回高院。
</t>
    </r>
    <r>
      <rPr>
        <u/>
        <sz val="10"/>
        <rFont val="標楷體"/>
        <family val="4"/>
        <charset val="136"/>
      </rPr>
      <t>103.07.30</t>
    </r>
    <r>
      <rPr>
        <sz val="10"/>
        <rFont val="標楷體"/>
        <family val="4"/>
        <charset val="136"/>
      </rPr>
      <t xml:space="preserve">開庭。
</t>
    </r>
    <r>
      <rPr>
        <u/>
        <sz val="10"/>
        <rFont val="標楷體"/>
        <family val="4"/>
        <charset val="136"/>
      </rPr>
      <t>103.09.30</t>
    </r>
    <r>
      <rPr>
        <sz val="10"/>
        <rFont val="標楷體"/>
        <family val="4"/>
        <charset val="136"/>
      </rPr>
      <t xml:space="preserve">宣判，上訴駁回。
</t>
    </r>
    <r>
      <rPr>
        <u/>
        <sz val="10"/>
        <rFont val="標楷體"/>
        <family val="4"/>
        <charset val="136"/>
      </rPr>
      <t>103.10.17</t>
    </r>
    <r>
      <rPr>
        <sz val="10"/>
        <rFont val="標楷體"/>
        <family val="4"/>
        <charset val="136"/>
      </rPr>
      <t xml:space="preserve">檢察官上訴。
</t>
    </r>
    <r>
      <rPr>
        <u/>
        <sz val="10"/>
        <rFont val="標楷體"/>
        <family val="4"/>
        <charset val="136"/>
      </rPr>
      <t>104.01.08</t>
    </r>
    <r>
      <rPr>
        <sz val="10"/>
        <rFont val="標楷體"/>
        <family val="4"/>
        <charset val="136"/>
      </rPr>
      <t>最高法院宣判，上訴駁回。</t>
    </r>
    <phoneticPr fontId="3" type="noConversion"/>
  </si>
  <si>
    <r>
      <t>98.08.26</t>
    </r>
    <r>
      <rPr>
        <sz val="10"/>
        <rFont val="標楷體"/>
        <family val="4"/>
        <charset val="136"/>
      </rPr>
      <t xml:space="preserve">向新竹地院提起刑事附帶民事訴訟。
</t>
    </r>
    <r>
      <rPr>
        <u/>
        <sz val="10"/>
        <rFont val="標楷體"/>
        <family val="4"/>
        <charset val="136"/>
      </rPr>
      <t>99.04.16</t>
    </r>
    <r>
      <rPr>
        <sz val="10"/>
        <rFont val="標楷體"/>
        <family val="4"/>
        <charset val="136"/>
      </rPr>
      <t xml:space="preserve">宣判，駁回本中心刑事附帶民事訴訟。
</t>
    </r>
    <r>
      <rPr>
        <u/>
        <sz val="10"/>
        <rFont val="標楷體"/>
        <family val="4"/>
        <charset val="136"/>
      </rPr>
      <t>99.04.29</t>
    </r>
    <r>
      <rPr>
        <sz val="10"/>
        <rFont val="標楷體"/>
        <family val="4"/>
        <charset val="136"/>
      </rPr>
      <t xml:space="preserve">上訴高等法院。
</t>
    </r>
    <r>
      <rPr>
        <u/>
        <sz val="10"/>
        <rFont val="標楷體"/>
        <family val="4"/>
        <charset val="136"/>
      </rPr>
      <t>101.06.27</t>
    </r>
    <r>
      <rPr>
        <sz val="10"/>
        <rFont val="標楷體"/>
        <family val="4"/>
        <charset val="136"/>
      </rPr>
      <t xml:space="preserve">高院宣判，黃崇仁部分移民庭，黃俊欽部分上訴駁回。
</t>
    </r>
    <r>
      <rPr>
        <u/>
        <sz val="10"/>
        <rFont val="標楷體"/>
        <family val="4"/>
        <charset val="136"/>
      </rPr>
      <t>101.07.13</t>
    </r>
    <r>
      <rPr>
        <sz val="10"/>
        <rFont val="標楷體"/>
        <family val="4"/>
        <charset val="136"/>
      </rPr>
      <t xml:space="preserve">就黃俊欽部分上訴最高法院。
</t>
    </r>
    <r>
      <rPr>
        <u/>
        <sz val="10"/>
        <rFont val="標楷體"/>
        <family val="4"/>
        <charset val="136"/>
      </rPr>
      <t>101.08.01</t>
    </r>
    <r>
      <rPr>
        <sz val="10"/>
        <rFont val="標楷體"/>
        <family val="4"/>
        <charset val="136"/>
      </rPr>
      <t xml:space="preserve">高等法院就黃俊欽部分裁定駁回本中心上訴。
</t>
    </r>
    <r>
      <rPr>
        <u/>
        <sz val="10"/>
        <rFont val="標楷體"/>
        <family val="4"/>
        <charset val="136"/>
      </rPr>
      <t>104.06.17</t>
    </r>
    <r>
      <rPr>
        <sz val="10"/>
        <rFont val="標楷體"/>
        <family val="4"/>
        <charset val="136"/>
      </rPr>
      <t xml:space="preserve">裁定再開辯論。
</t>
    </r>
    <r>
      <rPr>
        <u/>
        <sz val="10"/>
        <rFont val="標楷體"/>
        <family val="4"/>
        <charset val="136"/>
      </rPr>
      <t>104.08.19</t>
    </r>
    <r>
      <rPr>
        <sz val="10"/>
        <rFont val="標楷體"/>
        <family val="4"/>
        <charset val="136"/>
      </rPr>
      <t xml:space="preserve">開庭(12)。
</t>
    </r>
    <r>
      <rPr>
        <u/>
        <sz val="10"/>
        <rFont val="標楷體"/>
        <family val="4"/>
        <charset val="136"/>
      </rPr>
      <t>104.09.01</t>
    </r>
    <r>
      <rPr>
        <sz val="10"/>
        <rFont val="標楷體"/>
        <family val="4"/>
        <charset val="136"/>
      </rPr>
      <t xml:space="preserve">高等法院宣判，黃崇仁應負賠償責任。
被告黃崇仁續行上訴，三審訴訟中。
</t>
    </r>
    <r>
      <rPr>
        <u/>
        <sz val="10"/>
        <rFont val="標楷體"/>
        <family val="4"/>
        <charset val="136"/>
      </rPr>
      <t>105.9.8</t>
    </r>
    <r>
      <rPr>
        <sz val="10"/>
        <rFont val="標楷體"/>
        <family val="4"/>
        <charset val="136"/>
      </rPr>
      <t xml:space="preserve">最高法院宣判，原判決除假執行部分外廢棄，發回高院。
</t>
    </r>
    <r>
      <rPr>
        <u/>
        <sz val="10"/>
        <rFont val="標楷體"/>
        <family val="4"/>
        <charset val="136"/>
      </rPr>
      <t>106.7.11</t>
    </r>
    <r>
      <rPr>
        <sz val="10"/>
        <rFont val="標楷體"/>
        <family val="4"/>
        <charset val="136"/>
      </rPr>
      <t xml:space="preserve">高院宣判，黃崇仁應負賠償責任。
</t>
    </r>
    <r>
      <rPr>
        <u/>
        <sz val="10"/>
        <rFont val="標楷體"/>
        <family val="4"/>
        <charset val="136"/>
      </rPr>
      <t>106.8.4</t>
    </r>
    <r>
      <rPr>
        <sz val="10"/>
        <rFont val="標楷體"/>
        <family val="4"/>
        <charset val="136"/>
      </rPr>
      <t>上訴最高法院。</t>
    </r>
    <phoneticPr fontId="3" type="noConversion"/>
  </si>
  <si>
    <r>
      <t>99.06.24</t>
    </r>
    <r>
      <rPr>
        <sz val="10"/>
        <rFont val="標楷體"/>
        <family val="4"/>
        <charset val="136"/>
      </rPr>
      <t xml:space="preserve">向板橋地院提起獨立民事訴訟。
</t>
    </r>
    <r>
      <rPr>
        <u/>
        <sz val="10"/>
        <rFont val="標楷體"/>
        <family val="4"/>
        <charset val="136"/>
      </rPr>
      <t>101.09.14</t>
    </r>
    <r>
      <rPr>
        <sz val="10"/>
        <rFont val="標楷體"/>
        <family val="4"/>
        <charset val="136"/>
      </rPr>
      <t xml:space="preserve">開庭（13）。
</t>
    </r>
    <r>
      <rPr>
        <u/>
        <sz val="10"/>
        <rFont val="標楷體"/>
        <family val="4"/>
        <charset val="136"/>
      </rPr>
      <t>101.09.21</t>
    </r>
    <r>
      <rPr>
        <sz val="10"/>
        <rFont val="標楷體"/>
        <family val="4"/>
        <charset val="136"/>
      </rPr>
      <t xml:space="preserve">宣判，仕欽公司、刑事被告曾建璋（董事長）、曾建誠（總經理）、鄭登自（會計主管）、黃秀英（財務顧問）等5人應負賠償責任，其餘被告則遭駁回。
</t>
    </r>
    <r>
      <rPr>
        <u/>
        <sz val="10"/>
        <rFont val="標楷體"/>
        <family val="4"/>
        <charset val="136"/>
      </rPr>
      <t>101.10.18</t>
    </r>
    <r>
      <rPr>
        <sz val="10"/>
        <rFont val="標楷體"/>
        <family val="4"/>
        <charset val="136"/>
      </rPr>
      <t xml:space="preserve">就本中心敗訴部分提起上訴。
</t>
    </r>
    <r>
      <rPr>
        <u/>
        <sz val="10"/>
        <rFont val="標楷體"/>
        <family val="4"/>
        <charset val="136"/>
      </rPr>
      <t>105.8.16</t>
    </r>
    <r>
      <rPr>
        <sz val="10"/>
        <rFont val="標楷體"/>
        <family val="4"/>
        <charset val="136"/>
      </rPr>
      <t xml:space="preserve">高院宣判，兩造上訴均駁回。
</t>
    </r>
    <r>
      <rPr>
        <u/>
        <sz val="10"/>
        <rFont val="標楷體"/>
        <family val="4"/>
        <charset val="136"/>
      </rPr>
      <t>105.9.10</t>
    </r>
    <r>
      <rPr>
        <sz val="10"/>
        <rFont val="標楷體"/>
        <family val="4"/>
        <charset val="136"/>
      </rPr>
      <t>上訴最高法院。</t>
    </r>
    <phoneticPr fontId="3" type="noConversion"/>
  </si>
  <si>
    <r>
      <t>98.06.23</t>
    </r>
    <r>
      <rPr>
        <sz val="10"/>
        <rFont val="標楷體"/>
        <family val="4"/>
        <charset val="136"/>
      </rPr>
      <t xml:space="preserve">向台北地院提起獨立民事訴訟。
</t>
    </r>
    <r>
      <rPr>
        <u/>
        <sz val="10"/>
        <rFont val="標楷體"/>
        <family val="4"/>
        <charset val="136"/>
      </rPr>
      <t>106.11.23</t>
    </r>
    <r>
      <rPr>
        <sz val="10"/>
        <rFont val="標楷體"/>
        <family val="4"/>
        <charset val="136"/>
      </rPr>
      <t>開庭。</t>
    </r>
    <phoneticPr fontId="3" type="noConversion"/>
  </si>
  <si>
    <r>
      <t>98.09.23</t>
    </r>
    <r>
      <rPr>
        <sz val="10"/>
        <rFont val="標楷體"/>
        <family val="4"/>
        <charset val="136"/>
      </rPr>
      <t xml:space="preserve">向板橋地院提起獨立民事訴訟。
</t>
    </r>
    <r>
      <rPr>
        <u/>
        <sz val="10"/>
        <rFont val="標楷體"/>
        <family val="4"/>
        <charset val="136"/>
      </rPr>
      <t>99.08.11</t>
    </r>
    <r>
      <rPr>
        <sz val="10"/>
        <rFont val="標楷體"/>
        <family val="4"/>
        <charset val="136"/>
      </rPr>
      <t xml:space="preserve">開庭（3），雙方合意停止訴訟。
</t>
    </r>
    <r>
      <rPr>
        <u/>
        <sz val="10"/>
        <rFont val="標楷體"/>
        <family val="4"/>
        <charset val="136"/>
      </rPr>
      <t>99.11.24</t>
    </r>
    <r>
      <rPr>
        <sz val="10"/>
        <rFont val="標楷體"/>
        <family val="4"/>
        <charset val="136"/>
      </rPr>
      <t>聲請續行訴訟。
原訂</t>
    </r>
    <r>
      <rPr>
        <u/>
        <sz val="10"/>
        <rFont val="標楷體"/>
        <family val="4"/>
        <charset val="136"/>
      </rPr>
      <t>101.02.10</t>
    </r>
    <r>
      <rPr>
        <sz val="10"/>
        <rFont val="標楷體"/>
        <family val="4"/>
        <charset val="136"/>
      </rPr>
      <t xml:space="preserve">宣判，再開言詞辯論。
</t>
    </r>
    <r>
      <rPr>
        <u/>
        <sz val="10"/>
        <rFont val="標楷體"/>
        <family val="4"/>
        <charset val="136"/>
      </rPr>
      <t>101.10.17</t>
    </r>
    <r>
      <rPr>
        <sz val="10"/>
        <rFont val="標楷體"/>
        <family val="4"/>
        <charset val="136"/>
      </rPr>
      <t xml:space="preserve">開庭（11）。
</t>
    </r>
    <r>
      <rPr>
        <u/>
        <sz val="10"/>
        <rFont val="標楷體"/>
        <family val="4"/>
        <charset val="136"/>
      </rPr>
      <t>101.12.14</t>
    </r>
    <r>
      <rPr>
        <sz val="10"/>
        <rFont val="標楷體"/>
        <family val="4"/>
        <charset val="136"/>
      </rPr>
      <t xml:space="preserve">宣判，發行公司、董事長、總經理及刑事被告應負損害賠償責任，對其餘被告之請求請求駁回。
</t>
    </r>
    <r>
      <rPr>
        <u/>
        <sz val="10"/>
        <rFont val="標楷體"/>
        <family val="4"/>
        <charset val="136"/>
      </rPr>
      <t>102.1.15</t>
    </r>
    <r>
      <rPr>
        <sz val="10"/>
        <rFont val="標楷體"/>
        <family val="4"/>
        <charset val="136"/>
      </rPr>
      <t xml:space="preserve">提起上訴，對非經營階層董監事、會計師等人，於一審判決金額內提起上訴。
</t>
    </r>
    <r>
      <rPr>
        <u/>
        <sz val="10"/>
        <rFont val="標楷體"/>
        <family val="4"/>
        <charset val="136"/>
      </rPr>
      <t>105.04.19</t>
    </r>
    <r>
      <rPr>
        <sz val="10"/>
        <rFont val="標楷體"/>
        <family val="4"/>
        <charset val="136"/>
      </rPr>
      <t xml:space="preserve">開庭(14)。
</t>
    </r>
    <r>
      <rPr>
        <u/>
        <sz val="10"/>
        <rFont val="標楷體"/>
        <family val="4"/>
        <charset val="136"/>
      </rPr>
      <t>105.05.10</t>
    </r>
    <r>
      <rPr>
        <sz val="10"/>
        <rFont val="標楷體"/>
        <family val="4"/>
        <charset val="136"/>
      </rPr>
      <t xml:space="preserve">判決本中心上訴駁回。
</t>
    </r>
    <r>
      <rPr>
        <u/>
        <sz val="10"/>
        <rFont val="標楷體"/>
        <family val="4"/>
        <charset val="136"/>
      </rPr>
      <t>105.6.7</t>
    </r>
    <r>
      <rPr>
        <sz val="10"/>
        <rFont val="標楷體"/>
        <family val="4"/>
        <charset val="136"/>
      </rPr>
      <t xml:space="preserve">上訴最高法院。
</t>
    </r>
    <r>
      <rPr>
        <u/>
        <sz val="10"/>
        <rFont val="標楷體"/>
        <family val="4"/>
        <charset val="136"/>
      </rPr>
      <t>105.12.8</t>
    </r>
    <r>
      <rPr>
        <sz val="10"/>
        <rFont val="標楷體"/>
        <family val="4"/>
        <charset val="136"/>
      </rPr>
      <t xml:space="preserve">最高法院判決原判決廢棄發回高院更審。
</t>
    </r>
    <r>
      <rPr>
        <u/>
        <sz val="10"/>
        <rFont val="標楷體"/>
        <family val="4"/>
        <charset val="136"/>
      </rPr>
      <t>107.1.3</t>
    </r>
    <r>
      <rPr>
        <sz val="10"/>
        <rFont val="標楷體"/>
        <family val="4"/>
        <charset val="136"/>
      </rPr>
      <t>開庭。</t>
    </r>
    <phoneticPr fontId="3" type="noConversion"/>
  </si>
  <si>
    <r>
      <t>98.03.25</t>
    </r>
    <r>
      <rPr>
        <sz val="10"/>
        <rFont val="標楷體"/>
        <family val="4"/>
        <charset val="136"/>
      </rPr>
      <t xml:space="preserve">起訴。
</t>
    </r>
    <r>
      <rPr>
        <u/>
        <sz val="10"/>
        <rFont val="標楷體"/>
        <family val="4"/>
        <charset val="136"/>
      </rPr>
      <t>101.08.17</t>
    </r>
    <r>
      <rPr>
        <sz val="10"/>
        <rFont val="標楷體"/>
        <family val="4"/>
        <charset val="136"/>
      </rPr>
      <t>宣判，被告陳泓伾、林心迪、彭慧貞、鍾立娟及符正居均有罪。
被告陳泓伾、林心迪、彭慧貞及鍾立娟上訴高等法院。</t>
    </r>
    <r>
      <rPr>
        <b/>
        <i/>
        <u/>
        <sz val="14"/>
        <rFont val="新細明體"/>
        <family val="1"/>
        <charset val="136"/>
      </rPr>
      <t/>
    </r>
    <phoneticPr fontId="3" type="noConversion"/>
  </si>
  <si>
    <r>
      <t>99.04.20</t>
    </r>
    <r>
      <rPr>
        <sz val="10"/>
        <rFont val="標楷體"/>
        <family val="4"/>
        <charset val="136"/>
      </rPr>
      <t xml:space="preserve">向士林地院提起獨立民事訴訟。
</t>
    </r>
    <r>
      <rPr>
        <u/>
        <sz val="10"/>
        <rFont val="標楷體"/>
        <family val="4"/>
        <charset val="136"/>
      </rPr>
      <t>101.05.25</t>
    </r>
    <r>
      <rPr>
        <sz val="10"/>
        <rFont val="標楷體"/>
        <family val="4"/>
        <charset val="136"/>
      </rPr>
      <t xml:space="preserve">開庭（8）（預）。
</t>
    </r>
    <r>
      <rPr>
        <u/>
        <sz val="10"/>
        <rFont val="標楷體"/>
        <family val="4"/>
        <charset val="136"/>
      </rPr>
      <t>101.06.01</t>
    </r>
    <r>
      <rPr>
        <sz val="10"/>
        <rFont val="標楷體"/>
        <family val="4"/>
        <charset val="136"/>
      </rPr>
      <t xml:space="preserve">開庭（9）。
</t>
    </r>
    <r>
      <rPr>
        <u/>
        <sz val="10"/>
        <rFont val="標楷體"/>
        <family val="4"/>
        <charset val="136"/>
      </rPr>
      <t>101.06.13</t>
    </r>
    <r>
      <rPr>
        <sz val="10"/>
        <rFont val="標楷體"/>
        <family val="4"/>
        <charset val="136"/>
      </rPr>
      <t xml:space="preserve">宣判，原告之訴駁回。
</t>
    </r>
    <r>
      <rPr>
        <u/>
        <sz val="10"/>
        <rFont val="標楷體"/>
        <family val="4"/>
        <charset val="136"/>
      </rPr>
      <t>101.07.27</t>
    </r>
    <r>
      <rPr>
        <sz val="10"/>
        <rFont val="標楷體"/>
        <family val="4"/>
        <charset val="136"/>
      </rPr>
      <t xml:space="preserve">向高等法院提起上訴。
</t>
    </r>
    <r>
      <rPr>
        <u/>
        <sz val="10"/>
        <rFont val="標楷體"/>
        <family val="4"/>
        <charset val="136"/>
      </rPr>
      <t>103.07.16</t>
    </r>
    <r>
      <rPr>
        <sz val="10"/>
        <rFont val="標楷體"/>
        <family val="4"/>
        <charset val="136"/>
      </rPr>
      <t xml:space="preserve">開庭(9)。
</t>
    </r>
    <r>
      <rPr>
        <u/>
        <sz val="10"/>
        <rFont val="標楷體"/>
        <family val="4"/>
        <charset val="136"/>
      </rPr>
      <t>103.08.20</t>
    </r>
    <r>
      <rPr>
        <sz val="10"/>
        <rFont val="標楷體"/>
        <family val="4"/>
        <charset val="136"/>
      </rPr>
      <t xml:space="preserve">宣判，上訴駁回。
</t>
    </r>
    <r>
      <rPr>
        <u/>
        <sz val="10"/>
        <rFont val="標楷體"/>
        <family val="4"/>
        <charset val="136"/>
      </rPr>
      <t>103.9.19</t>
    </r>
    <r>
      <rPr>
        <sz val="10"/>
        <rFont val="標楷體"/>
        <family val="4"/>
        <charset val="136"/>
      </rPr>
      <t xml:space="preserve">向最高法院提起上訴。
</t>
    </r>
    <r>
      <rPr>
        <u/>
        <sz val="10"/>
        <rFont val="標楷體"/>
        <family val="4"/>
        <charset val="136"/>
      </rPr>
      <t>103.10.6</t>
    </r>
    <r>
      <rPr>
        <sz val="10"/>
        <rFont val="標楷體"/>
        <family val="4"/>
        <charset val="136"/>
      </rPr>
      <t xml:space="preserve">向最高法院遞上訴理由狀。
</t>
    </r>
    <r>
      <rPr>
        <u/>
        <sz val="10"/>
        <rFont val="標楷體"/>
        <family val="4"/>
        <charset val="136"/>
      </rPr>
      <t>105.1.13</t>
    </r>
    <r>
      <rPr>
        <sz val="10"/>
        <rFont val="標楷體"/>
        <family val="4"/>
        <charset val="136"/>
      </rPr>
      <t xml:space="preserve">最高法院將原判決關於駁回本中心對發行公司及不法行為人之上訴部分廢棄，發回臺灣高等法院更為審理；另駁回本中心對本案董監事之上訴。
</t>
    </r>
    <r>
      <rPr>
        <u/>
        <sz val="10"/>
        <rFont val="標楷體"/>
        <family val="4"/>
        <charset val="136"/>
      </rPr>
      <t>105.4.21</t>
    </r>
    <r>
      <rPr>
        <sz val="10"/>
        <rFont val="標楷體"/>
        <family val="4"/>
        <charset val="136"/>
      </rPr>
      <t xml:space="preserve">撤回對何惠蘭、高慧雯之訴訟。
</t>
    </r>
    <r>
      <rPr>
        <u/>
        <sz val="10"/>
        <rFont val="標楷體"/>
        <family val="4"/>
        <charset val="136"/>
      </rPr>
      <t>106.12.18</t>
    </r>
    <r>
      <rPr>
        <sz val="10"/>
        <rFont val="標楷體"/>
        <family val="4"/>
        <charset val="136"/>
      </rPr>
      <t>開庭。</t>
    </r>
    <phoneticPr fontId="3" type="noConversion"/>
  </si>
  <si>
    <r>
      <t>99.07.29</t>
    </r>
    <r>
      <rPr>
        <sz val="10"/>
        <rFont val="標楷體"/>
        <family val="4"/>
        <charset val="136"/>
      </rPr>
      <t xml:space="preserve">向台北地院提起獨立民事訴訟。
</t>
    </r>
    <r>
      <rPr>
        <u/>
        <sz val="10"/>
        <rFont val="標楷體"/>
        <family val="4"/>
        <charset val="136"/>
      </rPr>
      <t>100.1.12</t>
    </r>
    <r>
      <rPr>
        <sz val="10"/>
        <rFont val="標楷體"/>
        <family val="4"/>
        <charset val="136"/>
      </rPr>
      <t xml:space="preserve">變更訴之聲明。
</t>
    </r>
    <r>
      <rPr>
        <u/>
        <sz val="10"/>
        <rFont val="標楷體"/>
        <family val="4"/>
        <charset val="136"/>
      </rPr>
      <t>102.12.17</t>
    </r>
    <r>
      <rPr>
        <sz val="10"/>
        <rFont val="標楷體"/>
        <family val="4"/>
        <charset val="136"/>
      </rPr>
      <t xml:space="preserve">獲台北地院函請本中心查明本件刑案部分審理情形(3)。
</t>
    </r>
    <r>
      <rPr>
        <u/>
        <sz val="10"/>
        <rFont val="標楷體"/>
        <family val="4"/>
        <charset val="136"/>
      </rPr>
      <t>103.1.17</t>
    </r>
    <r>
      <rPr>
        <sz val="10"/>
        <rFont val="標楷體"/>
        <family val="4"/>
        <charset val="136"/>
      </rPr>
      <t xml:space="preserve">減縮訴之聲明。
</t>
    </r>
    <r>
      <rPr>
        <u/>
        <sz val="10"/>
        <rFont val="標楷體"/>
        <family val="4"/>
        <charset val="136"/>
      </rPr>
      <t>106.1.18</t>
    </r>
    <r>
      <rPr>
        <sz val="10"/>
        <rFont val="標楷體"/>
        <family val="4"/>
        <charset val="136"/>
      </rPr>
      <t xml:space="preserve">台北地院判決駁回本中心之訴。
</t>
    </r>
    <r>
      <rPr>
        <u/>
        <sz val="10"/>
        <rFont val="標楷體"/>
        <family val="4"/>
        <charset val="136"/>
      </rPr>
      <t>106.2.15</t>
    </r>
    <r>
      <rPr>
        <sz val="10"/>
        <rFont val="標楷體"/>
        <family val="4"/>
        <charset val="136"/>
      </rPr>
      <t xml:space="preserve">向高等法院提起上訴。
</t>
    </r>
    <r>
      <rPr>
        <u/>
        <sz val="10"/>
        <rFont val="標楷體"/>
        <family val="4"/>
        <charset val="136"/>
      </rPr>
      <t>106.12.7</t>
    </r>
    <r>
      <rPr>
        <sz val="10"/>
        <rFont val="標楷體"/>
        <family val="4"/>
        <charset val="136"/>
      </rPr>
      <t>開庭(6)。</t>
    </r>
    <phoneticPr fontId="3" type="noConversion"/>
  </si>
  <si>
    <r>
      <t>98.07.23</t>
    </r>
    <r>
      <rPr>
        <sz val="10"/>
        <rFont val="標楷體"/>
        <family val="4"/>
        <charset val="136"/>
      </rPr>
      <t xml:space="preserve">起訴。
</t>
    </r>
    <r>
      <rPr>
        <u/>
        <sz val="10"/>
        <rFont val="標楷體"/>
        <family val="4"/>
        <charset val="136"/>
      </rPr>
      <t>99.12.20</t>
    </r>
    <r>
      <rPr>
        <sz val="10"/>
        <rFont val="標楷體"/>
        <family val="4"/>
        <charset val="136"/>
      </rPr>
      <t xml:space="preserve">宣判，方祖熙、方祖豪、郭文斌有罪，張秋惠、黃素燕無罪。
檢察官已全部提起上訴。
</t>
    </r>
    <r>
      <rPr>
        <u/>
        <sz val="10"/>
        <rFont val="標楷體"/>
        <family val="4"/>
        <charset val="136"/>
      </rPr>
      <t>101.12.21</t>
    </r>
    <r>
      <rPr>
        <sz val="10"/>
        <rFont val="標楷體"/>
        <family val="4"/>
        <charset val="136"/>
      </rPr>
      <t xml:space="preserve">高院開庭。
</t>
    </r>
    <r>
      <rPr>
        <u/>
        <sz val="10"/>
        <rFont val="標楷體"/>
        <family val="4"/>
        <charset val="136"/>
      </rPr>
      <t>102.1.18</t>
    </r>
    <r>
      <rPr>
        <sz val="10"/>
        <rFont val="標楷體"/>
        <family val="4"/>
        <charset val="136"/>
      </rPr>
      <t>宣判，方祖熙、方祖豪、郭文斌有罪，其他上訴駁回，確定判決。</t>
    </r>
    <phoneticPr fontId="3" type="noConversion"/>
  </si>
  <si>
    <r>
      <t>99.08.27</t>
    </r>
    <r>
      <rPr>
        <sz val="10"/>
        <rFont val="標楷體"/>
        <family val="4"/>
        <charset val="136"/>
      </rPr>
      <t xml:space="preserve">向台北地院提起獨立民事訴訟。
</t>
    </r>
    <r>
      <rPr>
        <u/>
        <sz val="10"/>
        <rFont val="標楷體"/>
        <family val="4"/>
        <charset val="136"/>
      </rPr>
      <t>100.11.21</t>
    </r>
    <r>
      <rPr>
        <sz val="10"/>
        <rFont val="標楷體"/>
        <family val="4"/>
        <charset val="136"/>
      </rPr>
      <t xml:space="preserve">開庭（7）。
</t>
    </r>
    <r>
      <rPr>
        <u/>
        <sz val="10"/>
        <rFont val="標楷體"/>
        <family val="4"/>
        <charset val="136"/>
      </rPr>
      <t>100.12.26</t>
    </r>
    <r>
      <rPr>
        <sz val="10"/>
        <rFont val="標楷體"/>
        <family val="4"/>
        <charset val="136"/>
      </rPr>
      <t xml:space="preserve">裁定停止訴訟。
</t>
    </r>
    <r>
      <rPr>
        <u/>
        <sz val="10"/>
        <rFont val="標楷體"/>
        <family val="4"/>
        <charset val="136"/>
      </rPr>
      <t>102.06.10</t>
    </r>
    <r>
      <rPr>
        <sz val="10"/>
        <rFont val="標楷體"/>
        <family val="4"/>
        <charset val="136"/>
      </rPr>
      <t xml:space="preserve">法院函知再開言詞辯論庭(8)。
再開言詞辯論，暫不宣判。
</t>
    </r>
    <r>
      <rPr>
        <u/>
        <sz val="10"/>
        <rFont val="標楷體"/>
        <family val="4"/>
        <charset val="136"/>
      </rPr>
      <t>102.12.26</t>
    </r>
    <r>
      <rPr>
        <sz val="10"/>
        <rFont val="標楷體"/>
        <family val="4"/>
        <charset val="136"/>
      </rPr>
      <t xml:space="preserve">開庭(10)。
</t>
    </r>
    <r>
      <rPr>
        <u/>
        <sz val="10"/>
        <rFont val="標楷體"/>
        <family val="4"/>
        <charset val="136"/>
      </rPr>
      <t>102.12.31</t>
    </r>
    <r>
      <rPr>
        <sz val="10"/>
        <rFont val="標楷體"/>
        <family val="4"/>
        <charset val="136"/>
      </rPr>
      <t xml:space="preserve">宣判，駁回原告之訴。
</t>
    </r>
    <r>
      <rPr>
        <u/>
        <sz val="10"/>
        <rFont val="標楷體"/>
        <family val="4"/>
        <charset val="136"/>
      </rPr>
      <t>103.1.27</t>
    </r>
    <r>
      <rPr>
        <sz val="10"/>
        <rFont val="標楷體"/>
        <family val="4"/>
        <charset val="136"/>
      </rPr>
      <t xml:space="preserve">上訴高等法院。
</t>
    </r>
    <r>
      <rPr>
        <u/>
        <sz val="10"/>
        <rFont val="標楷體"/>
        <family val="4"/>
        <charset val="136"/>
      </rPr>
      <t>103.07.22</t>
    </r>
    <r>
      <rPr>
        <sz val="10"/>
        <rFont val="標楷體"/>
        <family val="4"/>
        <charset val="136"/>
      </rPr>
      <t xml:space="preserve">撤回對會計張秋惠、黃素燕上訴。
</t>
    </r>
    <r>
      <rPr>
        <u/>
        <sz val="10"/>
        <rFont val="標楷體"/>
        <family val="4"/>
        <charset val="136"/>
      </rPr>
      <t>104.09.21</t>
    </r>
    <r>
      <rPr>
        <sz val="10"/>
        <rFont val="標楷體"/>
        <family val="4"/>
        <charset val="136"/>
      </rPr>
      <t xml:space="preserve">高院開庭(7)。
</t>
    </r>
    <r>
      <rPr>
        <u/>
        <sz val="10"/>
        <rFont val="標楷體"/>
        <family val="4"/>
        <charset val="136"/>
      </rPr>
      <t>104.10.27</t>
    </r>
    <r>
      <rPr>
        <sz val="10"/>
        <rFont val="標楷體"/>
        <family val="4"/>
        <charset val="136"/>
      </rPr>
      <t xml:space="preserve">高院宣判，發行人、刑事被告、董監事對投資人應負部分賠償責任，會計師及其事務所無須負責。
</t>
    </r>
    <r>
      <rPr>
        <u/>
        <sz val="10"/>
        <rFont val="標楷體"/>
        <family val="4"/>
        <charset val="136"/>
      </rPr>
      <t>104.11.23</t>
    </r>
    <r>
      <rPr>
        <sz val="10"/>
        <rFont val="標楷體"/>
        <family val="4"/>
        <charset val="136"/>
      </rPr>
      <t>向最高法院提起上訴。</t>
    </r>
    <phoneticPr fontId="3" type="noConversion"/>
  </si>
  <si>
    <r>
      <t>99.03.11</t>
    </r>
    <r>
      <rPr>
        <sz val="10"/>
        <rFont val="標楷體"/>
        <family val="4"/>
        <charset val="136"/>
      </rPr>
      <t xml:space="preserve">向新竹地院提起獨立民事訴訟。
</t>
    </r>
    <r>
      <rPr>
        <u/>
        <sz val="10"/>
        <rFont val="標楷體"/>
        <family val="4"/>
        <charset val="136"/>
      </rPr>
      <t>99.05.10</t>
    </r>
    <r>
      <rPr>
        <sz val="10"/>
        <rFont val="標楷體"/>
        <family val="4"/>
        <charset val="136"/>
      </rPr>
      <t xml:space="preserve">開庭(1)。
</t>
    </r>
    <r>
      <rPr>
        <u/>
        <sz val="10"/>
        <rFont val="標楷體"/>
        <family val="4"/>
        <charset val="136"/>
      </rPr>
      <t>103.04.25</t>
    </r>
    <r>
      <rPr>
        <sz val="10"/>
        <rFont val="標楷體"/>
        <family val="4"/>
        <charset val="136"/>
      </rPr>
      <t xml:space="preserve">開庭（17）。
</t>
    </r>
    <r>
      <rPr>
        <u/>
        <sz val="10"/>
        <rFont val="標楷體"/>
        <family val="4"/>
        <charset val="136"/>
      </rPr>
      <t>103.06.06</t>
    </r>
    <r>
      <rPr>
        <sz val="10"/>
        <rFont val="標楷體"/>
        <family val="4"/>
        <charset val="136"/>
      </rPr>
      <t xml:space="preserve">宣判，刑事被告、發行人、董事、會計師應對投資人負損害賠償責任；總經理、監察人及會計師事務所則予駁回。
</t>
    </r>
    <r>
      <rPr>
        <u/>
        <sz val="10"/>
        <rFont val="標楷體"/>
        <family val="4"/>
        <charset val="136"/>
      </rPr>
      <t>103.06.27</t>
    </r>
    <r>
      <rPr>
        <sz val="10"/>
        <rFont val="標楷體"/>
        <family val="4"/>
        <charset val="136"/>
      </rPr>
      <t xml:space="preserve">聲明上訴。
</t>
    </r>
    <r>
      <rPr>
        <u/>
        <sz val="10"/>
        <rFont val="標楷體"/>
        <family val="4"/>
        <charset val="136"/>
      </rPr>
      <t>105.06.28</t>
    </r>
    <r>
      <rPr>
        <sz val="10"/>
        <rFont val="標楷體"/>
        <family val="4"/>
        <charset val="136"/>
      </rPr>
      <t xml:space="preserve">高院宣判，本中心敗訴。
</t>
    </r>
    <r>
      <rPr>
        <u/>
        <sz val="10"/>
        <rFont val="標楷體"/>
        <family val="4"/>
        <charset val="136"/>
      </rPr>
      <t>105.7.22</t>
    </r>
    <r>
      <rPr>
        <sz val="10"/>
        <rFont val="標楷體"/>
        <family val="4"/>
        <charset val="136"/>
      </rPr>
      <t>聲明上訴。</t>
    </r>
    <phoneticPr fontId="3" type="noConversion"/>
  </si>
  <si>
    <r>
      <t xml:space="preserve">98.11.23起訴。
</t>
    </r>
    <r>
      <rPr>
        <u/>
        <sz val="10"/>
        <rFont val="標楷體"/>
        <family val="4"/>
        <charset val="136"/>
      </rPr>
      <t>100.01.04</t>
    </r>
    <r>
      <rPr>
        <sz val="10"/>
        <rFont val="標楷體"/>
        <family val="4"/>
        <charset val="136"/>
      </rPr>
      <t xml:space="preserve">開庭。
</t>
    </r>
    <r>
      <rPr>
        <u/>
        <sz val="10"/>
        <rFont val="標楷體"/>
        <family val="4"/>
        <charset val="136"/>
      </rPr>
      <t>100.01.28</t>
    </r>
    <r>
      <rPr>
        <sz val="10"/>
        <rFont val="標楷體"/>
        <family val="4"/>
        <charset val="136"/>
      </rPr>
      <t xml:space="preserve">宣判，林爭輝、詹美年、陳光男無罪。
</t>
    </r>
    <r>
      <rPr>
        <u/>
        <sz val="10"/>
        <rFont val="標楷體"/>
        <family val="4"/>
        <charset val="136"/>
      </rPr>
      <t>100.02.09</t>
    </r>
    <r>
      <rPr>
        <sz val="10"/>
        <rFont val="標楷體"/>
        <family val="4"/>
        <charset val="136"/>
      </rPr>
      <t xml:space="preserve">請求檢察官上訴，檢察官已提起上訴。
</t>
    </r>
    <r>
      <rPr>
        <u/>
        <sz val="10"/>
        <rFont val="標楷體"/>
        <family val="4"/>
        <charset val="136"/>
      </rPr>
      <t>100.06.29</t>
    </r>
    <r>
      <rPr>
        <sz val="10"/>
        <rFont val="標楷體"/>
        <family val="4"/>
        <charset val="136"/>
      </rPr>
      <t>開庭。
原定</t>
    </r>
    <r>
      <rPr>
        <u/>
        <sz val="10"/>
        <rFont val="標楷體"/>
        <family val="4"/>
        <charset val="136"/>
      </rPr>
      <t>100.07.27</t>
    </r>
    <r>
      <rPr>
        <sz val="10"/>
        <rFont val="標楷體"/>
        <family val="4"/>
        <charset val="136"/>
      </rPr>
      <t xml:space="preserve">宣判，再開辯論。
</t>
    </r>
    <r>
      <rPr>
        <u/>
        <sz val="10"/>
        <rFont val="標楷體"/>
        <family val="4"/>
        <charset val="136"/>
      </rPr>
      <t>101.01.18</t>
    </r>
    <r>
      <rPr>
        <sz val="10"/>
        <rFont val="標楷體"/>
        <family val="4"/>
        <charset val="136"/>
      </rPr>
      <t xml:space="preserve">高院宣判，林爭輝、詹美年及陳光男有罪。
</t>
    </r>
    <r>
      <rPr>
        <u/>
        <sz val="10"/>
        <rFont val="標楷體"/>
        <family val="4"/>
        <charset val="136"/>
      </rPr>
      <t>101.10.25</t>
    </r>
    <r>
      <rPr>
        <sz val="10"/>
        <rFont val="標楷體"/>
        <family val="4"/>
        <charset val="136"/>
      </rPr>
      <t xml:space="preserve">最高法院廢棄高院判決，發回高院。
</t>
    </r>
    <r>
      <rPr>
        <u/>
        <sz val="10"/>
        <rFont val="標楷體"/>
        <family val="4"/>
        <charset val="136"/>
      </rPr>
      <t>103.10.09</t>
    </r>
    <r>
      <rPr>
        <sz val="10"/>
        <rFont val="標楷體"/>
        <family val="4"/>
        <charset val="136"/>
      </rPr>
      <t xml:space="preserve">高院宣判，林爭輝、詹美年、陳光男有罪。
</t>
    </r>
    <r>
      <rPr>
        <u/>
        <sz val="10"/>
        <rFont val="標楷體"/>
        <family val="4"/>
        <charset val="136"/>
      </rPr>
      <t>104.08.31</t>
    </r>
    <r>
      <rPr>
        <sz val="10"/>
        <rFont val="標楷體"/>
        <family val="4"/>
        <charset val="136"/>
      </rPr>
      <t xml:space="preserve">最高法院判決撤銷高院判決，發回高院。
</t>
    </r>
    <r>
      <rPr>
        <u/>
        <sz val="10"/>
        <rFont val="標楷體"/>
        <family val="4"/>
        <charset val="136"/>
      </rPr>
      <t>105.6.30</t>
    </r>
    <r>
      <rPr>
        <sz val="10"/>
        <rFont val="標楷體"/>
        <family val="4"/>
        <charset val="136"/>
      </rPr>
      <t xml:space="preserve">高院宣判，林爭輝、詹美年、陳光男有罪。已全部上訴三審。
</t>
    </r>
    <r>
      <rPr>
        <u/>
        <sz val="10"/>
        <rFont val="標楷體"/>
        <family val="4"/>
        <charset val="136"/>
      </rPr>
      <t>105.9.14</t>
    </r>
    <r>
      <rPr>
        <sz val="10"/>
        <rFont val="標楷體"/>
        <family val="4"/>
        <charset val="136"/>
      </rPr>
      <t xml:space="preserve">最高法院廢棄高院判決發回高院。
</t>
    </r>
    <r>
      <rPr>
        <u/>
        <sz val="10"/>
        <rFont val="標楷體"/>
        <family val="4"/>
        <charset val="136"/>
      </rPr>
      <t>106.5.4</t>
    </r>
    <r>
      <rPr>
        <sz val="10"/>
        <rFont val="標楷體"/>
        <family val="4"/>
        <charset val="136"/>
      </rPr>
      <t xml:space="preserve">高院宣判，林爭輝、詹美年有罪，陳光男無罪。
</t>
    </r>
    <r>
      <rPr>
        <u/>
        <sz val="10"/>
        <rFont val="標楷體"/>
        <family val="4"/>
        <charset val="136"/>
      </rPr>
      <t>106.11.8</t>
    </r>
    <r>
      <rPr>
        <sz val="10"/>
        <rFont val="標楷體"/>
        <family val="4"/>
        <charset val="136"/>
      </rPr>
      <t xml:space="preserve">最高法院撤銷高院判決發回高院。
</t>
    </r>
    <r>
      <rPr>
        <u/>
        <sz val="10"/>
        <rFont val="標楷體"/>
        <family val="4"/>
        <charset val="136"/>
      </rPr>
      <t/>
    </r>
    <phoneticPr fontId="3" type="noConversion"/>
  </si>
  <si>
    <r>
      <t>98.12.29</t>
    </r>
    <r>
      <rPr>
        <sz val="10"/>
        <rFont val="標楷體"/>
        <family val="4"/>
        <charset val="136"/>
      </rPr>
      <t xml:space="preserve">起訴。
</t>
    </r>
    <r>
      <rPr>
        <u/>
        <sz val="10"/>
        <rFont val="標楷體"/>
        <family val="4"/>
        <charset val="136"/>
      </rPr>
      <t>100.08.25</t>
    </r>
    <r>
      <rPr>
        <sz val="10"/>
        <rFont val="標楷體"/>
        <family val="4"/>
        <charset val="136"/>
      </rPr>
      <t xml:space="preserve">地院宣判，江恆光、張進坐、林雍荏有罪，王煌樟、郭文達無罪。
</t>
    </r>
    <r>
      <rPr>
        <u/>
        <sz val="10"/>
        <rFont val="標楷體"/>
        <family val="4"/>
        <charset val="136"/>
      </rPr>
      <t>102.02.20</t>
    </r>
    <r>
      <rPr>
        <sz val="10"/>
        <rFont val="標楷體"/>
        <family val="4"/>
        <charset val="136"/>
      </rPr>
      <t xml:space="preserve">開庭。
</t>
    </r>
    <r>
      <rPr>
        <u/>
        <sz val="10"/>
        <rFont val="標楷體"/>
        <family val="4"/>
        <charset val="136"/>
      </rPr>
      <t>102.04.17</t>
    </r>
    <r>
      <rPr>
        <sz val="10"/>
        <rFont val="標楷體"/>
        <family val="4"/>
        <charset val="136"/>
      </rPr>
      <t xml:space="preserve">高院宣判，上訴駁回。
</t>
    </r>
    <r>
      <rPr>
        <u/>
        <sz val="10"/>
        <rFont val="標楷體"/>
        <family val="4"/>
        <charset val="136"/>
      </rPr>
      <t>102.08.07</t>
    </r>
    <r>
      <rPr>
        <sz val="10"/>
        <rFont val="標楷體"/>
        <family val="4"/>
        <charset val="136"/>
      </rPr>
      <t xml:space="preserve">最高法院撤銷高院判決，發回高院。
</t>
    </r>
    <r>
      <rPr>
        <u/>
        <sz val="10"/>
        <rFont val="標楷體"/>
        <family val="4"/>
        <charset val="136"/>
      </rPr>
      <t>102.12.31</t>
    </r>
    <r>
      <rPr>
        <sz val="10"/>
        <rFont val="標楷體"/>
        <family val="4"/>
        <charset val="136"/>
      </rPr>
      <t xml:space="preserve">高院更一審宣判，江恒光、張進坐、林雍荏有罪。
</t>
    </r>
    <r>
      <rPr>
        <u/>
        <sz val="10"/>
        <rFont val="標楷體"/>
        <family val="4"/>
        <charset val="136"/>
      </rPr>
      <t>104.5.14</t>
    </r>
    <r>
      <rPr>
        <sz val="10"/>
        <rFont val="標楷體"/>
        <family val="4"/>
        <charset val="136"/>
      </rPr>
      <t xml:space="preserve">最高法院撤銷高院更一審判決，發回高院。
</t>
    </r>
    <r>
      <rPr>
        <u/>
        <sz val="10"/>
        <rFont val="標楷體"/>
        <family val="4"/>
        <charset val="136"/>
      </rPr>
      <t>106.1.24</t>
    </r>
    <r>
      <rPr>
        <sz val="10"/>
        <rFont val="標楷體"/>
        <family val="4"/>
        <charset val="136"/>
      </rPr>
      <t xml:space="preserve">高院更二審宣判，江桓光有罪。(至林雍荏、張進坐2人通緝中，另結。
</t>
    </r>
    <r>
      <rPr>
        <u/>
        <sz val="10"/>
        <rFont val="標楷體"/>
        <family val="4"/>
        <charset val="136"/>
      </rPr>
      <t>106.10.26</t>
    </r>
    <r>
      <rPr>
        <sz val="10"/>
        <rFont val="標楷體"/>
        <family val="4"/>
        <charset val="136"/>
      </rPr>
      <t>最高法院判決駁回被告江恆光上訴。</t>
    </r>
    <phoneticPr fontId="3" type="noConversion"/>
  </si>
  <si>
    <r>
      <t>99.12.31</t>
    </r>
    <r>
      <rPr>
        <sz val="10"/>
        <rFont val="標楷體"/>
        <family val="4"/>
        <charset val="136"/>
      </rPr>
      <t xml:space="preserve">向士林地院提起獨立民事訴訟。
</t>
    </r>
    <r>
      <rPr>
        <u/>
        <sz val="10"/>
        <rFont val="標楷體"/>
        <family val="4"/>
        <charset val="136"/>
      </rPr>
      <t>104.01.29</t>
    </r>
    <r>
      <rPr>
        <sz val="10"/>
        <rFont val="標楷體"/>
        <family val="4"/>
        <charset val="136"/>
      </rPr>
      <t xml:space="preserve">開庭（5）。
</t>
    </r>
    <r>
      <rPr>
        <u/>
        <sz val="10"/>
        <rFont val="標楷體"/>
        <family val="4"/>
        <charset val="136"/>
      </rPr>
      <t>104.03.27</t>
    </r>
    <r>
      <rPr>
        <sz val="10"/>
        <rFont val="標楷體"/>
        <family val="4"/>
        <charset val="136"/>
      </rPr>
      <t xml:space="preserve">宣判，駁回本中心之訴及假執行之聲請。
</t>
    </r>
    <r>
      <rPr>
        <u/>
        <sz val="10"/>
        <rFont val="標楷體"/>
        <family val="4"/>
        <charset val="136"/>
      </rPr>
      <t>104.04.20</t>
    </r>
    <r>
      <rPr>
        <sz val="10"/>
        <rFont val="標楷體"/>
        <family val="4"/>
        <charset val="136"/>
      </rPr>
      <t xml:space="preserve">提起上訴。
</t>
    </r>
    <r>
      <rPr>
        <u/>
        <sz val="10"/>
        <rFont val="標楷體"/>
        <family val="4"/>
        <charset val="136"/>
      </rPr>
      <t>105.12.7</t>
    </r>
    <r>
      <rPr>
        <sz val="10"/>
        <rFont val="標楷體"/>
        <family val="4"/>
        <charset val="136"/>
      </rPr>
      <t xml:space="preserve">高院宣判，駁回本中心上訴。
</t>
    </r>
    <r>
      <rPr>
        <u/>
        <sz val="10"/>
        <rFont val="標楷體"/>
        <family val="4"/>
        <charset val="136"/>
      </rPr>
      <t>106.1.6</t>
    </r>
    <r>
      <rPr>
        <sz val="10"/>
        <rFont val="標楷體"/>
        <family val="4"/>
        <charset val="136"/>
      </rPr>
      <t>提起上訴。</t>
    </r>
    <phoneticPr fontId="3" type="noConversion"/>
  </si>
  <si>
    <r>
      <t>99.05.28</t>
    </r>
    <r>
      <rPr>
        <sz val="10"/>
        <rFont val="標楷體"/>
        <family val="4"/>
        <charset val="136"/>
      </rPr>
      <t xml:space="preserve">起訴。
</t>
    </r>
    <r>
      <rPr>
        <u/>
        <sz val="10"/>
        <rFont val="標楷體"/>
        <family val="4"/>
        <charset val="136"/>
      </rPr>
      <t>106.7.26</t>
    </r>
    <r>
      <rPr>
        <sz val="10"/>
        <rFont val="標楷體"/>
        <family val="4"/>
        <charset val="136"/>
      </rPr>
      <t xml:space="preserve">宣判(取消)再開辯論。
</t>
    </r>
    <r>
      <rPr>
        <u/>
        <sz val="10"/>
        <rFont val="標楷體"/>
        <family val="4"/>
        <charset val="136"/>
      </rPr>
      <t>107.1.24</t>
    </r>
    <r>
      <rPr>
        <sz val="10"/>
        <rFont val="標楷體"/>
        <family val="4"/>
        <charset val="136"/>
      </rPr>
      <t>刑事庭開庭。</t>
    </r>
    <phoneticPr fontId="3" type="noConversion"/>
  </si>
  <si>
    <r>
      <t>100.04.19</t>
    </r>
    <r>
      <rPr>
        <sz val="10"/>
        <rFont val="標楷體"/>
        <family val="4"/>
        <charset val="136"/>
      </rPr>
      <t xml:space="preserve">向台北地院提起獨立民事訴訟。
</t>
    </r>
    <r>
      <rPr>
        <u/>
        <sz val="10"/>
        <rFont val="標楷體"/>
        <family val="4"/>
        <charset val="136"/>
      </rPr>
      <t>100.08.17</t>
    </r>
    <r>
      <rPr>
        <sz val="10"/>
        <rFont val="標楷體"/>
        <family val="4"/>
        <charset val="136"/>
      </rPr>
      <t xml:space="preserve">移轉士林地院管確定。
</t>
    </r>
    <r>
      <rPr>
        <u/>
        <sz val="10"/>
        <rFont val="標楷體"/>
        <family val="4"/>
        <charset val="136"/>
      </rPr>
      <t>101.06.12</t>
    </r>
    <r>
      <rPr>
        <sz val="10"/>
        <rFont val="標楷體"/>
        <family val="4"/>
        <charset val="136"/>
      </rPr>
      <t xml:space="preserve">合意停止訴訟，101.10.11屆期。
</t>
    </r>
    <r>
      <rPr>
        <u/>
        <sz val="10"/>
        <rFont val="標楷體"/>
        <family val="4"/>
        <charset val="136"/>
      </rPr>
      <t>104.11.23</t>
    </r>
    <r>
      <rPr>
        <sz val="10"/>
        <rFont val="標楷體"/>
        <family val="4"/>
        <charset val="136"/>
      </rPr>
      <t xml:space="preserve">宣判，部分勝訴。
</t>
    </r>
    <r>
      <rPr>
        <u/>
        <sz val="10"/>
        <rFont val="標楷體"/>
        <family val="4"/>
        <charset val="136"/>
      </rPr>
      <t>104.12.21</t>
    </r>
    <r>
      <rPr>
        <sz val="10"/>
        <rFont val="標楷體"/>
        <family val="4"/>
        <charset val="136"/>
      </rPr>
      <t xml:space="preserve">本中心上訴。
</t>
    </r>
    <r>
      <rPr>
        <u/>
        <sz val="10"/>
        <rFont val="標楷體"/>
        <family val="4"/>
        <charset val="136"/>
      </rPr>
      <t>106.5.3</t>
    </r>
    <r>
      <rPr>
        <sz val="10"/>
        <rFont val="標楷體"/>
        <family val="4"/>
        <charset val="136"/>
      </rPr>
      <t xml:space="preserve">合意停止。
</t>
    </r>
    <r>
      <rPr>
        <u/>
        <sz val="10"/>
        <rFont val="標楷體"/>
        <family val="4"/>
        <charset val="136"/>
      </rPr>
      <t>106.12.25</t>
    </r>
    <r>
      <rPr>
        <sz val="10"/>
        <rFont val="標楷體"/>
        <family val="4"/>
        <charset val="136"/>
      </rPr>
      <t>開庭。</t>
    </r>
    <phoneticPr fontId="3" type="noConversion"/>
  </si>
  <si>
    <r>
      <t>89.12.08</t>
    </r>
    <r>
      <rPr>
        <sz val="10"/>
        <rFont val="標楷體"/>
        <family val="4"/>
        <charset val="136"/>
      </rPr>
      <t xml:space="preserve">附民起訴。
</t>
    </r>
    <r>
      <rPr>
        <u/>
        <sz val="10"/>
        <rFont val="標楷體"/>
        <family val="4"/>
        <charset val="136"/>
      </rPr>
      <t>92.05.01</t>
    </r>
    <r>
      <rPr>
        <sz val="10"/>
        <rFont val="標楷體"/>
        <family val="4"/>
        <charset val="136"/>
      </rPr>
      <t xml:space="preserve">台北地院裁定黃宗宏等刑事有罪部分移送民事庭。
</t>
    </r>
    <r>
      <rPr>
        <u/>
        <sz val="10"/>
        <rFont val="標楷體"/>
        <family val="4"/>
        <charset val="136"/>
      </rPr>
      <t>93.10.1</t>
    </r>
    <r>
      <rPr>
        <sz val="10"/>
        <rFont val="標楷體"/>
        <family val="4"/>
        <charset val="136"/>
      </rPr>
      <t xml:space="preserve">就二審無罪部分代投資人上訴最高法院。
</t>
    </r>
    <r>
      <rPr>
        <u/>
        <sz val="10"/>
        <rFont val="標楷體"/>
        <family val="4"/>
        <charset val="136"/>
      </rPr>
      <t>98.6.30</t>
    </r>
    <r>
      <rPr>
        <sz val="10"/>
        <rFont val="標楷體"/>
        <family val="4"/>
        <charset val="136"/>
      </rPr>
      <t xml:space="preserve">高等法院就馬忠芳部分裁定移送民事庭。
</t>
    </r>
    <r>
      <rPr>
        <u/>
        <sz val="10"/>
        <rFont val="標楷體"/>
        <family val="4"/>
        <charset val="136"/>
      </rPr>
      <t>100.05.31</t>
    </r>
    <r>
      <rPr>
        <sz val="10"/>
        <rFont val="標楷體"/>
        <family val="4"/>
        <charset val="136"/>
      </rPr>
      <t xml:space="preserve">高院宣判，被告馬忠芳應負賠償責任。
</t>
    </r>
    <r>
      <rPr>
        <u/>
        <sz val="10"/>
        <rFont val="標楷體"/>
        <family val="4"/>
        <charset val="136"/>
      </rPr>
      <t>101.04.25</t>
    </r>
    <r>
      <rPr>
        <sz val="10"/>
        <rFont val="標楷體"/>
        <family val="4"/>
        <charset val="136"/>
      </rPr>
      <t xml:space="preserve">被告馬忠芳部分，最高法院發回高院審理。
</t>
    </r>
    <r>
      <rPr>
        <u/>
        <sz val="10"/>
        <rFont val="標楷體"/>
        <family val="4"/>
        <charset val="136"/>
      </rPr>
      <t>102.09.04</t>
    </r>
    <r>
      <rPr>
        <sz val="10"/>
        <rFont val="標楷體"/>
        <family val="4"/>
        <charset val="136"/>
      </rPr>
      <t xml:space="preserve">被告陳文吉部分，北院判決駁回附民請求。
</t>
    </r>
    <r>
      <rPr>
        <u/>
        <sz val="10"/>
        <rFont val="標楷體"/>
        <family val="4"/>
        <charset val="136"/>
      </rPr>
      <t>103.02.25</t>
    </r>
    <r>
      <rPr>
        <sz val="10"/>
        <rFont val="標楷體"/>
        <family val="4"/>
        <charset val="136"/>
      </rPr>
      <t xml:space="preserve">高院開庭（馬忠芳部分）(候核辦)。
</t>
    </r>
    <r>
      <rPr>
        <u/>
        <sz val="10"/>
        <rFont val="標楷體"/>
        <family val="4"/>
        <charset val="136"/>
      </rPr>
      <t>106.9.6</t>
    </r>
    <r>
      <rPr>
        <sz val="10"/>
        <rFont val="標楷體"/>
        <family val="4"/>
        <charset val="136"/>
      </rPr>
      <t>台北地院宣判，被告黃宗宏等應負賠償責任，106.10.30判決確定。</t>
    </r>
    <phoneticPr fontId="3" type="noConversion"/>
  </si>
  <si>
    <r>
      <t>95.11.07</t>
    </r>
    <r>
      <rPr>
        <sz val="10"/>
        <rFont val="標楷體"/>
        <family val="4"/>
        <charset val="136"/>
      </rPr>
      <t xml:space="preserve">向士林地院提起獨立民事訴訟。
</t>
    </r>
    <r>
      <rPr>
        <u/>
        <sz val="10"/>
        <rFont val="標楷體"/>
        <family val="4"/>
        <charset val="136"/>
      </rPr>
      <t>99.09</t>
    </r>
    <r>
      <rPr>
        <sz val="10"/>
        <rFont val="標楷體"/>
        <family val="4"/>
        <charset val="136"/>
      </rPr>
      <t xml:space="preserve">更換法官。
</t>
    </r>
    <r>
      <rPr>
        <u/>
        <sz val="10"/>
        <rFont val="標楷體"/>
        <family val="4"/>
        <charset val="136"/>
      </rPr>
      <t>102.12.17</t>
    </r>
    <r>
      <rPr>
        <sz val="10"/>
        <rFont val="標楷體"/>
        <family val="4"/>
        <charset val="136"/>
      </rPr>
      <t xml:space="preserve">宣判，被告協和公司等應負賠償之責。
</t>
    </r>
    <r>
      <rPr>
        <u/>
        <sz val="10"/>
        <rFont val="標楷體"/>
        <family val="4"/>
        <charset val="136"/>
      </rPr>
      <t>103.1.15</t>
    </r>
    <r>
      <rPr>
        <sz val="10"/>
        <rFont val="標楷體"/>
        <family val="4"/>
        <charset val="136"/>
      </rPr>
      <t xml:space="preserve">上訴高等法院。
</t>
    </r>
    <r>
      <rPr>
        <u/>
        <sz val="10"/>
        <rFont val="標楷體"/>
        <family val="4"/>
        <charset val="136"/>
      </rPr>
      <t>104.07.06</t>
    </r>
    <r>
      <rPr>
        <sz val="10"/>
        <rFont val="標楷體"/>
        <family val="4"/>
        <charset val="136"/>
      </rPr>
      <t xml:space="preserve">收受協和公司等5人敗訴確定證明書。
</t>
    </r>
    <r>
      <rPr>
        <u/>
        <sz val="10"/>
        <rFont val="標楷體"/>
        <family val="4"/>
        <charset val="136"/>
      </rPr>
      <t>104.08.14</t>
    </r>
    <r>
      <rPr>
        <sz val="10"/>
        <rFont val="標楷體"/>
        <family val="4"/>
        <charset val="136"/>
      </rPr>
      <t xml:space="preserve">對協和公司等5人聲請終局執行。
</t>
    </r>
    <r>
      <rPr>
        <u/>
        <sz val="10"/>
        <rFont val="標楷體"/>
        <family val="4"/>
        <charset val="136"/>
      </rPr>
      <t>106.10.26</t>
    </r>
    <r>
      <rPr>
        <sz val="10"/>
        <rFont val="標楷體"/>
        <family val="4"/>
        <charset val="136"/>
      </rPr>
      <t xml:space="preserve">調解庭。
</t>
    </r>
    <r>
      <rPr>
        <u/>
        <sz val="10"/>
        <rFont val="標楷體"/>
        <family val="4"/>
        <charset val="136"/>
      </rPr>
      <t>106.12.22</t>
    </r>
    <r>
      <rPr>
        <sz val="10"/>
        <rFont val="標楷體"/>
        <family val="4"/>
        <charset val="136"/>
      </rPr>
      <t>開庭。</t>
    </r>
    <phoneticPr fontId="3" type="noConversion"/>
  </si>
  <si>
    <r>
      <t>96.08.28</t>
    </r>
    <r>
      <rPr>
        <sz val="10"/>
        <rFont val="標楷體"/>
        <family val="4"/>
        <charset val="136"/>
      </rPr>
      <t xml:space="preserve">向台北地院提起獨立民事訴訟。
</t>
    </r>
    <r>
      <rPr>
        <u/>
        <sz val="10"/>
        <rFont val="標楷體"/>
        <family val="4"/>
        <charset val="136"/>
      </rPr>
      <t>97.08.13</t>
    </r>
    <r>
      <rPr>
        <sz val="10"/>
        <rFont val="標楷體"/>
        <family val="4"/>
        <charset val="136"/>
      </rPr>
      <t xml:space="preserve">地院宣判，王又曾、王金世英及財團法人王又曾社會福利基金會等三人應對投資人負連帶損害賠償責任，其餘部份候核辦。
</t>
    </r>
    <r>
      <rPr>
        <u/>
        <sz val="10"/>
        <rFont val="標楷體"/>
        <family val="4"/>
        <charset val="136"/>
      </rPr>
      <t>98.11.02</t>
    </r>
    <r>
      <rPr>
        <sz val="10"/>
        <rFont val="標楷體"/>
        <family val="4"/>
        <charset val="136"/>
      </rPr>
      <t xml:space="preserve">收確定證明。
</t>
    </r>
    <r>
      <rPr>
        <u/>
        <sz val="10"/>
        <rFont val="標楷體"/>
        <family val="4"/>
        <charset val="136"/>
      </rPr>
      <t>105.8.26</t>
    </r>
    <r>
      <rPr>
        <sz val="10"/>
        <rFont val="標楷體"/>
        <family val="4"/>
        <charset val="136"/>
      </rPr>
      <t xml:space="preserve">宣判，被告應負損害賠償責任，惟金額部分敗訴。
</t>
    </r>
    <r>
      <rPr>
        <u/>
        <sz val="10"/>
        <rFont val="標楷體"/>
        <family val="4"/>
        <charset val="136"/>
      </rPr>
      <t>105.9.22</t>
    </r>
    <r>
      <rPr>
        <sz val="10"/>
        <rFont val="標楷體"/>
        <family val="4"/>
        <charset val="136"/>
      </rPr>
      <t xml:space="preserve">向高等法院聲明上訴。
</t>
    </r>
    <r>
      <rPr>
        <u/>
        <sz val="10"/>
        <rFont val="標楷體"/>
        <family val="4"/>
        <charset val="136"/>
      </rPr>
      <t>106.1.3</t>
    </r>
    <r>
      <rPr>
        <sz val="10"/>
        <rFont val="標楷體"/>
        <family val="4"/>
        <charset val="136"/>
      </rPr>
      <t xml:space="preserve">移高等法院審理。
</t>
    </r>
    <r>
      <rPr>
        <u/>
        <sz val="10"/>
        <rFont val="標楷體"/>
        <family val="4"/>
        <charset val="136"/>
      </rPr>
      <t>106.11.3</t>
    </r>
    <r>
      <rPr>
        <sz val="10"/>
        <rFont val="標楷體"/>
        <family val="4"/>
        <charset val="136"/>
      </rPr>
      <t xml:space="preserve">進行調解，本件調解不成立。
</t>
    </r>
    <r>
      <rPr>
        <u/>
        <sz val="10"/>
        <rFont val="標楷體"/>
        <family val="4"/>
        <charset val="136"/>
      </rPr>
      <t>106.12.5</t>
    </r>
    <r>
      <rPr>
        <sz val="10"/>
        <rFont val="標楷體"/>
        <family val="4"/>
        <charset val="136"/>
      </rPr>
      <t>開庭。</t>
    </r>
    <phoneticPr fontId="3" type="noConversion"/>
  </si>
  <si>
    <r>
      <t>96.08.30</t>
    </r>
    <r>
      <rPr>
        <sz val="10"/>
        <rFont val="標楷體"/>
        <family val="4"/>
        <charset val="136"/>
      </rPr>
      <t xml:space="preserve">向台北地院提起獨立民事訴訟。
</t>
    </r>
    <r>
      <rPr>
        <u/>
        <sz val="10"/>
        <rFont val="標楷體"/>
        <family val="4"/>
        <charset val="136"/>
      </rPr>
      <t>103.01.03</t>
    </r>
    <r>
      <rPr>
        <sz val="10"/>
        <rFont val="標楷體"/>
        <family val="4"/>
        <charset val="136"/>
      </rPr>
      <t xml:space="preserve">台北地院裁定駁回本中心對被告嘉新食品化纖股份有限公司及財團法人王又曾社會福利事業基金會之訴。
</t>
    </r>
    <r>
      <rPr>
        <u/>
        <sz val="10"/>
        <rFont val="標楷體"/>
        <family val="4"/>
        <charset val="136"/>
      </rPr>
      <t>103.01.06</t>
    </r>
    <r>
      <rPr>
        <sz val="10"/>
        <rFont val="標楷體"/>
        <family val="4"/>
        <charset val="136"/>
      </rPr>
      <t xml:space="preserve">台北地院裁定被告友台企業股份有限公司法定代理人之承受訴訟人並續行訴訟。
</t>
    </r>
    <r>
      <rPr>
        <u/>
        <sz val="10"/>
        <rFont val="標楷體"/>
        <family val="4"/>
        <charset val="136"/>
      </rPr>
      <t>103.01.08</t>
    </r>
    <r>
      <rPr>
        <sz val="10"/>
        <rFont val="標楷體"/>
        <family val="4"/>
        <charset val="136"/>
      </rPr>
      <t xml:space="preserve">開庭(14)(候核辦)。
</t>
    </r>
    <r>
      <rPr>
        <u/>
        <sz val="10"/>
        <rFont val="標楷體"/>
        <family val="4"/>
        <charset val="136"/>
      </rPr>
      <t>103.01.14</t>
    </r>
    <r>
      <rPr>
        <sz val="10"/>
        <rFont val="標楷體"/>
        <family val="4"/>
        <charset val="136"/>
      </rPr>
      <t xml:space="preserve">為台北地院裁定駁回本中心對被告嘉新食品化纖股份有限公司及財團法人王又曾社會福利事業基金會之訴，提起抗告。
</t>
    </r>
    <r>
      <rPr>
        <u/>
        <sz val="10"/>
        <rFont val="標楷體"/>
        <family val="4"/>
        <charset val="136"/>
      </rPr>
      <t>103.04.02</t>
    </r>
    <r>
      <rPr>
        <sz val="10"/>
        <rFont val="標楷體"/>
        <family val="4"/>
        <charset val="136"/>
      </rPr>
      <t xml:space="preserve">高等法院裁定駁回本中心對被告財團法人王又曾社會福利事業基金會之訴所提之抗告。
</t>
    </r>
    <r>
      <rPr>
        <u/>
        <sz val="10"/>
        <rFont val="標楷體"/>
        <family val="4"/>
        <charset val="136"/>
      </rPr>
      <t>103.04.14</t>
    </r>
    <r>
      <rPr>
        <sz val="10"/>
        <rFont val="標楷體"/>
        <family val="4"/>
        <charset val="136"/>
      </rPr>
      <t xml:space="preserve">為高等法院裁定駁回本中心對被告財團法人王又曾社會福利事業基金會，提起再抗告。
</t>
    </r>
    <r>
      <rPr>
        <u/>
        <sz val="10"/>
        <rFont val="標楷體"/>
        <family val="4"/>
        <charset val="136"/>
      </rPr>
      <t>103.04.18</t>
    </r>
    <r>
      <rPr>
        <sz val="10"/>
        <rFont val="標楷體"/>
        <family val="4"/>
        <charset val="136"/>
      </rPr>
      <t xml:space="preserve">高等法院裁定駁回本中心對被告嘉新食品化纖股份有限公司之訴所提之抗告。
</t>
    </r>
    <r>
      <rPr>
        <u/>
        <sz val="10"/>
        <rFont val="標楷體"/>
        <family val="4"/>
        <charset val="136"/>
      </rPr>
      <t>103.09.25</t>
    </r>
    <r>
      <rPr>
        <sz val="10"/>
        <rFont val="標楷體"/>
        <family val="4"/>
        <charset val="136"/>
      </rPr>
      <t xml:space="preserve">最高法院廢棄高等法院駁回本中心對被告財團法人王又曾社會福利事業基金會之訴之裁定，發回高等法院更為裁定。
</t>
    </r>
    <r>
      <rPr>
        <u/>
        <sz val="10"/>
        <rFont val="標楷體"/>
        <family val="4"/>
        <charset val="136"/>
      </rPr>
      <t>103.11.17</t>
    </r>
    <r>
      <rPr>
        <sz val="10"/>
        <rFont val="標楷體"/>
        <family val="4"/>
        <charset val="136"/>
      </rPr>
      <t xml:space="preserve">高等法院裁定廢棄台北地院駁回本中心對被告財團法人王又曾社會福利事業基金會之訴之裁定。
</t>
    </r>
    <r>
      <rPr>
        <u/>
        <sz val="10"/>
        <rFont val="標楷體"/>
        <family val="4"/>
        <charset val="136"/>
      </rPr>
      <t>104.03.16</t>
    </r>
    <r>
      <rPr>
        <sz val="10"/>
        <rFont val="標楷體"/>
        <family val="4"/>
        <charset val="136"/>
      </rPr>
      <t xml:space="preserve">台北地院裁定被告欣湖企業股份有限公司、財團法人王又曾社會福利事業基金會及長森興業股份有限公司法定代理人之承受訴訟人並續行訴訟。
</t>
    </r>
    <r>
      <rPr>
        <u/>
        <sz val="10"/>
        <rFont val="標楷體"/>
        <family val="4"/>
        <charset val="136"/>
      </rPr>
      <t>104.06.25</t>
    </r>
    <r>
      <rPr>
        <sz val="10"/>
        <rFont val="標楷體"/>
        <family val="4"/>
        <charset val="136"/>
      </rPr>
      <t xml:space="preserve">開庭(18)。
</t>
    </r>
    <r>
      <rPr>
        <u/>
        <sz val="10"/>
        <rFont val="標楷體"/>
        <family val="4"/>
        <charset val="136"/>
      </rPr>
      <t>104.08.05</t>
    </r>
    <r>
      <rPr>
        <sz val="10"/>
        <rFont val="標楷體"/>
        <family val="4"/>
        <charset val="136"/>
      </rPr>
      <t xml:space="preserve">宣判，王又曾、王金世英、王令一、王令台、王令僑、王令楣、王令可、欣湖企業股份有限公司、游騰昌、王業恢、王又曾基金會、友台企業股份有限公司、亞太電信股份有限公司、章道蘭、高義應、長森興業、諶清、林春枝、單思達、鼎信聯合會計師事務所、廣信益群會計師事務所應負賠償責任，駁回部分請求及金額。
</t>
    </r>
    <r>
      <rPr>
        <u/>
        <sz val="10"/>
        <rFont val="標楷體"/>
        <family val="4"/>
        <charset val="136"/>
      </rPr>
      <t>106.12.19</t>
    </r>
    <r>
      <rPr>
        <sz val="10"/>
        <rFont val="標楷體"/>
        <family val="4"/>
        <charset val="136"/>
      </rPr>
      <t>開庭。</t>
    </r>
    <phoneticPr fontId="3" type="noConversion"/>
  </si>
  <si>
    <r>
      <t>96.08.30</t>
    </r>
    <r>
      <rPr>
        <sz val="10"/>
        <rFont val="標楷體"/>
        <family val="4"/>
        <charset val="136"/>
      </rPr>
      <t xml:space="preserve">向台北地院提起民事訴訟。
</t>
    </r>
    <r>
      <rPr>
        <u/>
        <sz val="10"/>
        <rFont val="標楷體"/>
        <family val="4"/>
        <charset val="136"/>
      </rPr>
      <t>99.07.07</t>
    </r>
    <r>
      <rPr>
        <sz val="10"/>
        <rFont val="標楷體"/>
        <family val="4"/>
        <charset val="136"/>
      </rPr>
      <t xml:space="preserve">力霸公司破產債權人會議。
</t>
    </r>
    <r>
      <rPr>
        <u/>
        <sz val="10"/>
        <rFont val="標楷體"/>
        <family val="4"/>
        <charset val="136"/>
      </rPr>
      <t>104.02.13</t>
    </r>
    <r>
      <rPr>
        <sz val="10"/>
        <rFont val="標楷體"/>
        <family val="4"/>
        <charset val="136"/>
      </rPr>
      <t xml:space="preserve">宣判。中國力霸股份有限公司、王又曾、王令楣、王令一、王令台、王金世英、王令麟、王令僑、力章企業股份有限公司、李娟、欣湖企業股份有限公司、財團法人王又曾社會福利事業基金會、喻志鵬、新達實業股份有限公司、亞太電信股份有限公司、羅季羚、林春枝、單思達、諶清、鼎信聯合會計師事務所、廣信益群聯合會計師事務所應負賠償責任，駁回部分請求及金額。
</t>
    </r>
    <r>
      <rPr>
        <u/>
        <sz val="10"/>
        <rFont val="標楷體"/>
        <family val="4"/>
        <charset val="136"/>
      </rPr>
      <t>104.03.19</t>
    </r>
    <r>
      <rPr>
        <sz val="10"/>
        <rFont val="標楷體"/>
        <family val="4"/>
        <charset val="136"/>
      </rPr>
      <t xml:space="preserve">向高等法院聲明上訴。
</t>
    </r>
    <r>
      <rPr>
        <u/>
        <sz val="10"/>
        <rFont val="標楷體"/>
        <family val="4"/>
        <charset val="136"/>
      </rPr>
      <t>106.5.4</t>
    </r>
    <r>
      <rPr>
        <sz val="10"/>
        <rFont val="標楷體"/>
        <family val="4"/>
        <charset val="136"/>
      </rPr>
      <t>高院宣判，判決本案不法行為人，力霸公司及其董監事、會計師暨所屬會計師事務所等被告應負賠償責任，另駁回部分投資人之請求及金額。
被告鼎信聯合會計師事務所、廣信益群聯合會計師事務所、諶清、林春枝等續行上訴三審。</t>
    </r>
    <phoneticPr fontId="3" type="noConversion"/>
  </si>
  <si>
    <r>
      <t>97.06.11</t>
    </r>
    <r>
      <rPr>
        <sz val="10"/>
        <rFont val="標楷體"/>
        <family val="4"/>
        <charset val="136"/>
      </rPr>
      <t xml:space="preserve">向台北地院提起附帶民事訴訟。
</t>
    </r>
    <r>
      <rPr>
        <u/>
        <sz val="10"/>
        <rFont val="標楷體"/>
        <family val="4"/>
        <charset val="136"/>
      </rPr>
      <t>97.12.31</t>
    </r>
    <r>
      <rPr>
        <sz val="10"/>
        <rFont val="標楷體"/>
        <family val="4"/>
        <charset val="136"/>
      </rPr>
      <t xml:space="preserve">台北地院刑事庭裁定將王令麟等3名被告之訴訟移送民事庭；另以刑事無罪為由，駁回本中心對童家慶等4人之附帶民事訴訟。
</t>
    </r>
    <r>
      <rPr>
        <u/>
        <sz val="10"/>
        <rFont val="標楷體"/>
        <family val="4"/>
        <charset val="136"/>
      </rPr>
      <t>98.02.13</t>
    </r>
    <r>
      <rPr>
        <sz val="10"/>
        <rFont val="標楷體"/>
        <family val="4"/>
        <charset val="136"/>
      </rPr>
      <t xml:space="preserve">針對刑事庭駁回本中心附民部分上訴高等法院。
</t>
    </r>
    <r>
      <rPr>
        <u/>
        <sz val="10"/>
        <rFont val="標楷體"/>
        <family val="4"/>
        <charset val="136"/>
      </rPr>
      <t>100.10.31</t>
    </r>
    <r>
      <rPr>
        <sz val="10"/>
        <rFont val="標楷體"/>
        <family val="4"/>
        <charset val="136"/>
      </rPr>
      <t xml:space="preserve">刑事庭宣判，駁回本中心附帶民事訴訟。
</t>
    </r>
    <r>
      <rPr>
        <u/>
        <sz val="10"/>
        <rFont val="標楷體"/>
        <family val="4"/>
        <charset val="136"/>
      </rPr>
      <t>100.11.18</t>
    </r>
    <r>
      <rPr>
        <sz val="10"/>
        <rFont val="標楷體"/>
        <family val="4"/>
        <charset val="136"/>
      </rPr>
      <t xml:space="preserve">針對高院刑事庭駁回本中心附民部分上訴最高法院。
</t>
    </r>
    <r>
      <rPr>
        <u/>
        <sz val="10"/>
        <rFont val="標楷體"/>
        <family val="4"/>
        <charset val="136"/>
      </rPr>
      <t>101.03.12</t>
    </r>
    <r>
      <rPr>
        <sz val="10"/>
        <rFont val="標楷體"/>
        <family val="4"/>
        <charset val="136"/>
      </rPr>
      <t xml:space="preserve">宣判，被告王令麟需對投資人負損害賠償責任；被告東森得易購、百夯等2公司以程序不合法遭駁回。
</t>
    </r>
    <r>
      <rPr>
        <u/>
        <sz val="10"/>
        <rFont val="標楷體"/>
        <family val="4"/>
        <charset val="136"/>
      </rPr>
      <t>101.03.22</t>
    </r>
    <r>
      <rPr>
        <sz val="10"/>
        <rFont val="標楷體"/>
        <family val="4"/>
        <charset val="136"/>
      </rPr>
      <t xml:space="preserve">向高等法院提起抗告（被告東森得易購、百夯公司部分）。
</t>
    </r>
    <r>
      <rPr>
        <u/>
        <sz val="10"/>
        <rFont val="標楷體"/>
        <family val="4"/>
        <charset val="136"/>
      </rPr>
      <t>101.03.26</t>
    </r>
    <r>
      <rPr>
        <sz val="10"/>
        <rFont val="標楷體"/>
        <family val="4"/>
        <charset val="136"/>
      </rPr>
      <t xml:space="preserve">上訴高等法院（被告王令麟部分）。
</t>
    </r>
    <r>
      <rPr>
        <u/>
        <sz val="10"/>
        <rFont val="標楷體"/>
        <family val="4"/>
        <charset val="136"/>
      </rPr>
      <t>101.08.10</t>
    </r>
    <r>
      <rPr>
        <sz val="10"/>
        <rFont val="標楷體"/>
        <family val="4"/>
        <charset val="136"/>
      </rPr>
      <t xml:space="preserve">高院裁定駁回抗告（被告東森得易購、百夯公司部分）。
</t>
    </r>
    <r>
      <rPr>
        <u/>
        <sz val="10"/>
        <rFont val="標楷體"/>
        <family val="4"/>
        <charset val="136"/>
      </rPr>
      <t>101.08.28</t>
    </r>
    <r>
      <rPr>
        <sz val="10"/>
        <rFont val="標楷體"/>
        <family val="4"/>
        <charset val="136"/>
      </rPr>
      <t xml:space="preserve">向最高法院提起再抗告（被告東森得易購、百夯公司部分）。
</t>
    </r>
    <r>
      <rPr>
        <u/>
        <sz val="10"/>
        <rFont val="標楷體"/>
        <family val="4"/>
        <charset val="136"/>
      </rPr>
      <t>101.10.24</t>
    </r>
    <r>
      <rPr>
        <sz val="10"/>
        <rFont val="標楷體"/>
        <family val="4"/>
        <charset val="136"/>
      </rPr>
      <t xml:space="preserve">收最高法院裁定，原裁定及台北地院裁定均廢棄（被告東森得易購、百夯公司部分）
</t>
    </r>
    <r>
      <rPr>
        <u/>
        <sz val="10"/>
        <rFont val="標楷體"/>
        <family val="4"/>
        <charset val="136"/>
      </rPr>
      <t>102.08.14</t>
    </r>
    <r>
      <rPr>
        <sz val="10"/>
        <rFont val="標楷體"/>
        <family val="4"/>
        <charset val="136"/>
      </rPr>
      <t xml:space="preserve">最高法院判決，上訴駁回(被告童家慶等4人)。
</t>
    </r>
    <r>
      <rPr>
        <u/>
        <sz val="10"/>
        <rFont val="標楷體"/>
        <family val="4"/>
        <charset val="136"/>
      </rPr>
      <t>102.10.09</t>
    </r>
    <r>
      <rPr>
        <sz val="10"/>
        <rFont val="標楷體"/>
        <family val="4"/>
        <charset val="136"/>
      </rPr>
      <t xml:space="preserve">地院開庭(被告東森得易購等) (6)。
</t>
    </r>
    <r>
      <rPr>
        <u/>
        <sz val="10"/>
        <rFont val="標楷體"/>
        <family val="4"/>
        <charset val="136"/>
      </rPr>
      <t>102.11.04</t>
    </r>
    <r>
      <rPr>
        <sz val="10"/>
        <rFont val="標楷體"/>
        <family val="4"/>
        <charset val="136"/>
      </rPr>
      <t xml:space="preserve">地院宣判(被告東森得易購等)，駁回本中心之訴。
</t>
    </r>
    <r>
      <rPr>
        <u/>
        <sz val="10"/>
        <rFont val="標楷體"/>
        <family val="4"/>
        <charset val="136"/>
      </rPr>
      <t>102.11.26</t>
    </r>
    <r>
      <rPr>
        <sz val="10"/>
        <rFont val="標楷體"/>
        <family val="4"/>
        <charset val="136"/>
      </rPr>
      <t xml:space="preserve">上訴高等法院(被告東森得易購、百夯公司部分）。
</t>
    </r>
    <r>
      <rPr>
        <u/>
        <sz val="10"/>
        <rFont val="標楷體"/>
        <family val="4"/>
        <charset val="136"/>
      </rPr>
      <t>103.07.08</t>
    </r>
    <r>
      <rPr>
        <sz val="10"/>
        <rFont val="標楷體"/>
        <family val="4"/>
        <charset val="136"/>
      </rPr>
      <t xml:space="preserve">高院宣判，被告王令麟應對投資人負損害賠償責任。
</t>
    </r>
    <r>
      <rPr>
        <u/>
        <sz val="10"/>
        <rFont val="標楷體"/>
        <family val="4"/>
        <charset val="136"/>
      </rPr>
      <t>103.07.31</t>
    </r>
    <r>
      <rPr>
        <sz val="10"/>
        <rFont val="標楷體"/>
        <family val="4"/>
        <charset val="136"/>
      </rPr>
      <t xml:space="preserve">上訴最高法院(被告王令麟部分)。
</t>
    </r>
    <r>
      <rPr>
        <u/>
        <sz val="10"/>
        <rFont val="標楷體"/>
        <family val="4"/>
        <charset val="136"/>
      </rPr>
      <t>103.10.07</t>
    </r>
    <r>
      <rPr>
        <sz val="10"/>
        <rFont val="標楷體"/>
        <family val="4"/>
        <charset val="136"/>
      </rPr>
      <t xml:space="preserve">高院宣判被告東森得易購公司、百夯公司應對投資人負損害賠償責任。
</t>
    </r>
    <r>
      <rPr>
        <u/>
        <sz val="10"/>
        <rFont val="標楷體"/>
        <family val="4"/>
        <charset val="136"/>
      </rPr>
      <t>103.11.03</t>
    </r>
    <r>
      <rPr>
        <sz val="10"/>
        <rFont val="標楷體"/>
        <family val="4"/>
        <charset val="136"/>
      </rPr>
      <t xml:space="preserve">上訴最高法院(被告東森得易購、百夯公司部分)。
</t>
    </r>
    <r>
      <rPr>
        <u/>
        <sz val="10"/>
        <rFont val="標楷體"/>
        <family val="4"/>
        <charset val="136"/>
      </rPr>
      <t>104.08.06</t>
    </r>
    <r>
      <rPr>
        <sz val="10"/>
        <rFont val="標楷體"/>
        <family val="4"/>
        <charset val="136"/>
      </rPr>
      <t xml:space="preserve">最高法院宣判，本中心部分勝訴、部分敗訴。
</t>
    </r>
    <r>
      <rPr>
        <u/>
        <sz val="10"/>
        <rFont val="標楷體"/>
        <family val="4"/>
        <charset val="136"/>
      </rPr>
      <t>105.04.12</t>
    </r>
    <r>
      <rPr>
        <sz val="10"/>
        <rFont val="標楷體"/>
        <family val="4"/>
        <charset val="136"/>
      </rPr>
      <t xml:space="preserve">合意停止訴訟(105.4.12-105.8.11)。
</t>
    </r>
    <r>
      <rPr>
        <u/>
        <sz val="10"/>
        <rFont val="標楷體"/>
        <family val="4"/>
        <charset val="136"/>
      </rPr>
      <t>105.8.3</t>
    </r>
    <r>
      <rPr>
        <sz val="10"/>
        <rFont val="標楷體"/>
        <family val="4"/>
        <charset val="136"/>
      </rPr>
      <t xml:space="preserve">聲請續行訴訟。
</t>
    </r>
    <r>
      <rPr>
        <u/>
        <sz val="10"/>
        <rFont val="標楷體"/>
        <family val="4"/>
        <charset val="136"/>
      </rPr>
      <t>105.11.14</t>
    </r>
    <r>
      <rPr>
        <sz val="10"/>
        <rFont val="標楷體"/>
        <family val="4"/>
        <charset val="136"/>
      </rPr>
      <t xml:space="preserve">合意停止訴訟('王令麟105.11.14-106.3.14)。
</t>
    </r>
    <r>
      <rPr>
        <u/>
        <sz val="10"/>
        <rFont val="標楷體"/>
        <family val="4"/>
        <charset val="136"/>
      </rPr>
      <t>105.12.2</t>
    </r>
    <r>
      <rPr>
        <sz val="10"/>
        <rFont val="標楷體"/>
        <family val="4"/>
        <charset val="136"/>
      </rPr>
      <t>合意停止訴訟(被告東森得易購等2公司，期限至106.3.14)。</t>
    </r>
    <r>
      <rPr>
        <u/>
        <sz val="10"/>
        <rFont val="標楷體"/>
        <family val="4"/>
        <charset val="136"/>
      </rPr>
      <t xml:space="preserve">
106.3.8</t>
    </r>
    <r>
      <rPr>
        <sz val="10"/>
        <rFont val="標楷體"/>
        <family val="4"/>
        <charset val="136"/>
      </rPr>
      <t xml:space="preserve">聲請續行訴訟。
</t>
    </r>
    <r>
      <rPr>
        <u/>
        <sz val="10"/>
        <rFont val="標楷體"/>
        <family val="4"/>
        <charset val="136"/>
      </rPr>
      <t>107.1.25</t>
    </r>
    <r>
      <rPr>
        <sz val="10"/>
        <rFont val="標楷體"/>
        <family val="4"/>
        <charset val="136"/>
      </rPr>
      <t>高院更一審開庭。</t>
    </r>
    <phoneticPr fontId="3" type="noConversion"/>
  </si>
  <si>
    <r>
      <t>98.08.14</t>
    </r>
    <r>
      <rPr>
        <sz val="10"/>
        <rFont val="標楷體"/>
        <family val="4"/>
        <charset val="136"/>
      </rPr>
      <t xml:space="preserve">向台北地院提起獨立民事訴訟。
</t>
    </r>
    <r>
      <rPr>
        <u/>
        <sz val="10"/>
        <rFont val="標楷體"/>
        <family val="4"/>
        <charset val="136"/>
      </rPr>
      <t>105.09.26</t>
    </r>
    <r>
      <rPr>
        <sz val="10"/>
        <rFont val="標楷體"/>
        <family val="4"/>
        <charset val="136"/>
      </rPr>
      <t xml:space="preserve">開庭。(言詞辯論)
</t>
    </r>
    <r>
      <rPr>
        <u/>
        <sz val="10"/>
        <rFont val="標楷體"/>
        <family val="4"/>
        <charset val="136"/>
      </rPr>
      <t>105.10.24</t>
    </r>
    <r>
      <rPr>
        <sz val="10"/>
        <rFont val="標楷體"/>
        <family val="4"/>
        <charset val="136"/>
      </rPr>
      <t xml:space="preserve">宣判，駁回本中心之訴。
</t>
    </r>
    <r>
      <rPr>
        <u/>
        <sz val="10"/>
        <rFont val="標楷體"/>
        <family val="4"/>
        <charset val="136"/>
      </rPr>
      <t>105.11.11</t>
    </r>
    <r>
      <rPr>
        <sz val="10"/>
        <rFont val="標楷體"/>
        <family val="4"/>
        <charset val="136"/>
      </rPr>
      <t xml:space="preserve">除配合廠商(刑事無罪確定)部分外，其他部分上訴高院。
</t>
    </r>
    <r>
      <rPr>
        <u/>
        <sz val="10"/>
        <rFont val="標楷體"/>
        <family val="4"/>
        <charset val="136"/>
      </rPr>
      <t>106.6.20</t>
    </r>
    <r>
      <rPr>
        <sz val="10"/>
        <rFont val="標楷體"/>
        <family val="4"/>
        <charset val="136"/>
      </rPr>
      <t xml:space="preserve">高院宣判，駁回本中心之訴。
</t>
    </r>
    <r>
      <rPr>
        <u/>
        <sz val="10"/>
        <rFont val="標楷體"/>
        <family val="4"/>
        <charset val="136"/>
      </rPr>
      <t>106.7.10</t>
    </r>
    <r>
      <rPr>
        <sz val="10"/>
        <rFont val="標楷體"/>
        <family val="4"/>
        <charset val="136"/>
      </rPr>
      <t>聲明上訴。</t>
    </r>
    <phoneticPr fontId="3" type="noConversion"/>
  </si>
  <si>
    <r>
      <t>97.07.10</t>
    </r>
    <r>
      <rPr>
        <sz val="10"/>
        <rFont val="標楷體"/>
        <family val="4"/>
        <charset val="136"/>
      </rPr>
      <t xml:space="preserve">起訴。
</t>
    </r>
    <r>
      <rPr>
        <u/>
        <sz val="10"/>
        <rFont val="標楷體"/>
        <family val="4"/>
        <charset val="136"/>
      </rPr>
      <t>99.08.16</t>
    </r>
    <r>
      <rPr>
        <sz val="10"/>
        <rFont val="標楷體"/>
        <family val="4"/>
        <charset val="136"/>
      </rPr>
      <t xml:space="preserve">開庭。
板院一審判決被告王送來、陳秀娥、吳俊輝有罪，被告提起上訴。
</t>
    </r>
    <r>
      <rPr>
        <u/>
        <sz val="10"/>
        <rFont val="標楷體"/>
        <family val="4"/>
        <charset val="136"/>
      </rPr>
      <t>102.01.08</t>
    </r>
    <r>
      <rPr>
        <sz val="10"/>
        <rFont val="標楷體"/>
        <family val="4"/>
        <charset val="136"/>
      </rPr>
      <t xml:space="preserve">高院宣判王送來、陳秀娥、吳俊輝有罪。
</t>
    </r>
    <r>
      <rPr>
        <u/>
        <sz val="10"/>
        <rFont val="標楷體"/>
        <family val="4"/>
        <charset val="136"/>
      </rPr>
      <t>103.02.25</t>
    </r>
    <r>
      <rPr>
        <sz val="10"/>
        <rFont val="標楷體"/>
        <family val="4"/>
        <charset val="136"/>
      </rPr>
      <t xml:space="preserve">最高法院宣判，原判決撤銷，發回高院。
</t>
    </r>
    <r>
      <rPr>
        <u/>
        <sz val="10"/>
        <rFont val="標楷體"/>
        <family val="4"/>
        <charset val="136"/>
      </rPr>
      <t>103.08.13</t>
    </r>
    <r>
      <rPr>
        <sz val="10"/>
        <rFont val="標楷體"/>
        <family val="4"/>
        <charset val="136"/>
      </rPr>
      <t xml:space="preserve">高院更一審判決王送來、陳秀娥、吳俊輝無罪。
</t>
    </r>
    <r>
      <rPr>
        <u/>
        <sz val="10"/>
        <rFont val="標楷體"/>
        <family val="4"/>
        <charset val="136"/>
      </rPr>
      <t>103.08.26</t>
    </r>
    <r>
      <rPr>
        <sz val="10"/>
        <rFont val="標楷體"/>
        <family val="4"/>
        <charset val="136"/>
      </rPr>
      <t xml:space="preserve">聲請檢察官上訴。
</t>
    </r>
    <r>
      <rPr>
        <u/>
        <sz val="10"/>
        <rFont val="標楷體"/>
        <family val="4"/>
        <charset val="136"/>
      </rPr>
      <t>103.08.26</t>
    </r>
    <r>
      <rPr>
        <sz val="10"/>
        <rFont val="標楷體"/>
        <family val="4"/>
        <charset val="136"/>
      </rPr>
      <t xml:space="preserve">檢察官上訴。
</t>
    </r>
    <r>
      <rPr>
        <u/>
        <sz val="10"/>
        <rFont val="標楷體"/>
        <family val="4"/>
        <charset val="136"/>
      </rPr>
      <t>103.10.30</t>
    </r>
    <r>
      <rPr>
        <sz val="10"/>
        <rFont val="標楷體"/>
        <family val="4"/>
        <charset val="136"/>
      </rPr>
      <t xml:space="preserve">最高法院宣判撤銷高院更一審判決王送來、吳俊輝無罪部分，其餘部分駁回。
</t>
    </r>
    <r>
      <rPr>
        <u/>
        <sz val="10"/>
        <rFont val="標楷體"/>
        <family val="4"/>
        <charset val="136"/>
      </rPr>
      <t>104.4.15</t>
    </r>
    <r>
      <rPr>
        <sz val="10"/>
        <rFont val="標楷體"/>
        <family val="4"/>
        <charset val="136"/>
      </rPr>
      <t>開庭。</t>
    </r>
    <phoneticPr fontId="3" type="noConversion"/>
  </si>
  <si>
    <r>
      <t>99.03.08</t>
    </r>
    <r>
      <rPr>
        <sz val="10"/>
        <rFont val="標楷體"/>
        <family val="4"/>
        <charset val="136"/>
      </rPr>
      <t xml:space="preserve">向台北地院提起獨立民事訴訟。
</t>
    </r>
    <r>
      <rPr>
        <u/>
        <sz val="10"/>
        <rFont val="標楷體"/>
        <family val="4"/>
        <charset val="136"/>
      </rPr>
      <t>99.04.15</t>
    </r>
    <r>
      <rPr>
        <sz val="10"/>
        <rFont val="標楷體"/>
        <family val="4"/>
        <charset val="136"/>
      </rPr>
      <t xml:space="preserve">台北地院裁定移送士林地院管轄。
</t>
    </r>
    <r>
      <rPr>
        <u/>
        <sz val="10"/>
        <rFont val="標楷體"/>
        <family val="4"/>
        <charset val="136"/>
      </rPr>
      <t>102.09.16</t>
    </r>
    <r>
      <rPr>
        <sz val="10"/>
        <rFont val="標楷體"/>
        <family val="4"/>
        <charset val="136"/>
      </rPr>
      <t xml:space="preserve">開庭（10）(候核辦)。
再開言詞辯論，暫不宣判。
</t>
    </r>
    <r>
      <rPr>
        <u/>
        <sz val="10"/>
        <rFont val="標楷體"/>
        <family val="4"/>
        <charset val="136"/>
      </rPr>
      <t>104.2.10</t>
    </r>
    <r>
      <rPr>
        <sz val="10"/>
        <rFont val="標楷體"/>
        <family val="4"/>
        <charset val="136"/>
      </rPr>
      <t xml:space="preserve">宣判，被告陳泓伾、林真嶔、彭慧貞、鍾立娟、符正居、戴東生、蕭子凱、吳明儒、連明陽、邱連春、英誌企業股份有限公司應負損害賠償責任，並均由原告受領。原告其餘之訴駁回。
</t>
    </r>
    <r>
      <rPr>
        <u/>
        <sz val="10"/>
        <rFont val="標楷體"/>
        <family val="4"/>
        <charset val="136"/>
      </rPr>
      <t>104.3.20</t>
    </r>
    <r>
      <rPr>
        <sz val="10"/>
        <rFont val="標楷體"/>
        <family val="4"/>
        <charset val="136"/>
      </rPr>
      <t xml:space="preserve">上訴高院。
</t>
    </r>
    <r>
      <rPr>
        <u/>
        <sz val="10"/>
        <rFont val="標楷體"/>
        <family val="4"/>
        <charset val="136"/>
      </rPr>
      <t>107.1.3</t>
    </r>
    <r>
      <rPr>
        <sz val="10"/>
        <rFont val="標楷體"/>
        <family val="4"/>
        <charset val="136"/>
      </rPr>
      <t>開庭。</t>
    </r>
    <phoneticPr fontId="3" type="noConversion"/>
  </si>
  <si>
    <r>
      <t>100.07.05</t>
    </r>
    <r>
      <rPr>
        <sz val="10"/>
        <rFont val="標楷體"/>
        <family val="4"/>
        <charset val="136"/>
      </rPr>
      <t xml:space="preserve">向板橋地院提起獨立民事訴訟。
</t>
    </r>
    <r>
      <rPr>
        <u/>
        <sz val="10"/>
        <rFont val="標楷體"/>
        <family val="4"/>
        <charset val="136"/>
      </rPr>
      <t>103.10.17</t>
    </r>
    <r>
      <rPr>
        <sz val="10"/>
        <rFont val="標楷體"/>
        <family val="4"/>
        <charset val="136"/>
      </rPr>
      <t xml:space="preserve">宣判，判決駁回原告之訴。
</t>
    </r>
    <r>
      <rPr>
        <u/>
        <sz val="10"/>
        <rFont val="標楷體"/>
        <family val="4"/>
        <charset val="136"/>
      </rPr>
      <t>103.10.19</t>
    </r>
    <r>
      <rPr>
        <sz val="10"/>
        <rFont val="標楷體"/>
        <family val="4"/>
        <charset val="136"/>
      </rPr>
      <t xml:space="preserve">聲明上訴。
</t>
    </r>
    <r>
      <rPr>
        <u/>
        <sz val="10"/>
        <rFont val="標楷體"/>
        <family val="4"/>
        <charset val="136"/>
      </rPr>
      <t>104.08.25</t>
    </r>
    <r>
      <rPr>
        <sz val="10"/>
        <rFont val="標楷體"/>
        <family val="4"/>
        <charset val="136"/>
      </rPr>
      <t xml:space="preserve">開庭。
</t>
    </r>
    <r>
      <rPr>
        <u/>
        <sz val="10"/>
        <rFont val="標楷體"/>
        <family val="4"/>
        <charset val="136"/>
      </rPr>
      <t>104.9.8</t>
    </r>
    <r>
      <rPr>
        <sz val="10"/>
        <rFont val="標楷體"/>
        <family val="4"/>
        <charset val="136"/>
      </rPr>
      <t xml:space="preserve">宣判，本中心勝訴。
</t>
    </r>
    <r>
      <rPr>
        <u/>
        <sz val="10"/>
        <rFont val="標楷體"/>
        <family val="4"/>
        <charset val="136"/>
      </rPr>
      <t>104.10.6</t>
    </r>
    <r>
      <rPr>
        <sz val="10"/>
        <rFont val="標楷體"/>
        <family val="4"/>
        <charset val="136"/>
      </rPr>
      <t xml:space="preserve">被告上訴。
</t>
    </r>
    <r>
      <rPr>
        <u/>
        <sz val="10"/>
        <rFont val="標楷體"/>
        <family val="4"/>
        <charset val="136"/>
      </rPr>
      <t>105.12.14</t>
    </r>
    <r>
      <rPr>
        <sz val="10"/>
        <rFont val="標楷體"/>
        <family val="4"/>
        <charset val="136"/>
      </rPr>
      <t xml:space="preserve">最高法院判決廢棄原判決，發回高院更審。
</t>
    </r>
    <r>
      <rPr>
        <u/>
        <sz val="10"/>
        <rFont val="標楷體"/>
        <family val="4"/>
        <charset val="136"/>
      </rPr>
      <t>107.2.6</t>
    </r>
    <r>
      <rPr>
        <sz val="10"/>
        <rFont val="標楷體"/>
        <family val="4"/>
        <charset val="136"/>
      </rPr>
      <t>開庭。</t>
    </r>
    <phoneticPr fontId="3" type="noConversion"/>
  </si>
  <si>
    <r>
      <rPr>
        <u/>
        <sz val="10"/>
        <rFont val="標楷體"/>
        <family val="4"/>
        <charset val="136"/>
      </rPr>
      <t>99.12.01</t>
    </r>
    <r>
      <rPr>
        <sz val="10"/>
        <rFont val="標楷體"/>
        <family val="4"/>
        <charset val="136"/>
      </rPr>
      <t xml:space="preserve">起訴。
</t>
    </r>
    <r>
      <rPr>
        <u/>
        <sz val="10"/>
        <rFont val="標楷體"/>
        <family val="4"/>
        <charset val="136"/>
      </rPr>
      <t>100.03.25</t>
    </r>
    <r>
      <rPr>
        <sz val="10"/>
        <rFont val="標楷體"/>
        <family val="4"/>
        <charset val="136"/>
      </rPr>
      <t xml:space="preserve">台中地院一審判決。
</t>
    </r>
    <r>
      <rPr>
        <u/>
        <sz val="10"/>
        <rFont val="標楷體"/>
        <family val="4"/>
        <charset val="136"/>
      </rPr>
      <t>100.12.15</t>
    </r>
    <r>
      <rPr>
        <sz val="10"/>
        <rFont val="標楷體"/>
        <family val="4"/>
        <charset val="136"/>
      </rPr>
      <t xml:space="preserve">高等法院台中分院二審宣判，發回更審。
</t>
    </r>
    <r>
      <rPr>
        <u/>
        <sz val="10"/>
        <rFont val="標楷體"/>
        <family val="4"/>
        <charset val="136"/>
      </rPr>
      <t>102.03.19</t>
    </r>
    <r>
      <rPr>
        <sz val="10"/>
        <rFont val="標楷體"/>
        <family val="4"/>
        <charset val="136"/>
      </rPr>
      <t xml:space="preserve">更審宣判，刑事被告有罪。
</t>
    </r>
    <r>
      <rPr>
        <u/>
        <sz val="10"/>
        <rFont val="標楷體"/>
        <family val="4"/>
        <charset val="136"/>
      </rPr>
      <t>102.11.21</t>
    </r>
    <r>
      <rPr>
        <sz val="10"/>
        <rFont val="標楷體"/>
        <family val="4"/>
        <charset val="136"/>
      </rPr>
      <t xml:space="preserve">最高法院宣判發回高院更二審。
</t>
    </r>
    <r>
      <rPr>
        <u/>
        <sz val="10"/>
        <rFont val="標楷體"/>
        <family val="4"/>
        <charset val="136"/>
      </rPr>
      <t>104.09.03</t>
    </r>
    <r>
      <rPr>
        <sz val="10"/>
        <rFont val="標楷體"/>
        <family val="4"/>
        <charset val="136"/>
      </rPr>
      <t xml:space="preserve">開庭。
</t>
    </r>
    <r>
      <rPr>
        <u/>
        <sz val="10"/>
        <rFont val="標楷體"/>
        <family val="4"/>
        <charset val="136"/>
      </rPr>
      <t>104.10.08</t>
    </r>
    <r>
      <rPr>
        <sz val="10"/>
        <rFont val="標楷體"/>
        <family val="4"/>
        <charset val="136"/>
      </rPr>
      <t xml:space="preserve">宣判，刑事被告有罪。
</t>
    </r>
    <r>
      <rPr>
        <u/>
        <sz val="10"/>
        <rFont val="標楷體"/>
        <family val="4"/>
        <charset val="136"/>
      </rPr>
      <t>104.10.29</t>
    </r>
    <r>
      <rPr>
        <sz val="10"/>
        <rFont val="標楷體"/>
        <family val="4"/>
        <charset val="136"/>
      </rPr>
      <t xml:space="preserve">聲請請求台中高檢署上訴，檢察官未提起上訴。
</t>
    </r>
    <r>
      <rPr>
        <u/>
        <sz val="10"/>
        <rFont val="標楷體"/>
        <family val="4"/>
        <charset val="136"/>
      </rPr>
      <t>105.9.22</t>
    </r>
    <r>
      <rPr>
        <sz val="10"/>
        <rFont val="標楷體"/>
        <family val="4"/>
        <charset val="136"/>
      </rPr>
      <t>最高法院宣判駁回被告上訴確定。</t>
    </r>
    <phoneticPr fontId="3" type="noConversion"/>
  </si>
  <si>
    <r>
      <t>100.06.20</t>
    </r>
    <r>
      <rPr>
        <sz val="10"/>
        <rFont val="標楷體"/>
        <family val="4"/>
        <charset val="136"/>
      </rPr>
      <t xml:space="preserve">向台北地院提起刑事附帶民事訴訟。
</t>
    </r>
    <r>
      <rPr>
        <u/>
        <sz val="10"/>
        <rFont val="標楷體"/>
        <family val="4"/>
        <charset val="136"/>
      </rPr>
      <t>101.02.10</t>
    </r>
    <r>
      <rPr>
        <sz val="10"/>
        <rFont val="標楷體"/>
        <family val="4"/>
        <charset val="136"/>
      </rPr>
      <t xml:space="preserve">有罪被告裁定移送民事庭；無罪被告部分判決駁回，本中心已聲明上訴。
</t>
    </r>
    <r>
      <rPr>
        <u/>
        <sz val="10"/>
        <rFont val="標楷體"/>
        <family val="4"/>
        <charset val="136"/>
      </rPr>
      <t>102.06.25</t>
    </r>
    <r>
      <rPr>
        <sz val="10"/>
        <rFont val="標楷體"/>
        <family val="4"/>
        <charset val="136"/>
      </rPr>
      <t xml:space="preserve">附民高院開庭（2）。
</t>
    </r>
    <r>
      <rPr>
        <u/>
        <sz val="10"/>
        <rFont val="標楷體"/>
        <family val="4"/>
        <charset val="136"/>
      </rPr>
      <t>103.09.05</t>
    </r>
    <r>
      <rPr>
        <sz val="10"/>
        <rFont val="標楷體"/>
        <family val="4"/>
        <charset val="136"/>
      </rPr>
      <t xml:space="preserve">高等法院駁回就被告蔡佩刪、徐文發、李聖慧所提之附民上訴。
</t>
    </r>
    <r>
      <rPr>
        <u/>
        <sz val="10"/>
        <rFont val="標楷體"/>
        <family val="4"/>
        <charset val="136"/>
      </rPr>
      <t>104.11.30</t>
    </r>
    <r>
      <rPr>
        <sz val="10"/>
        <rFont val="標楷體"/>
        <family val="4"/>
        <charset val="136"/>
      </rPr>
      <t xml:space="preserve">民事開庭(16)。
</t>
    </r>
    <r>
      <rPr>
        <u/>
        <sz val="10"/>
        <rFont val="標楷體"/>
        <family val="4"/>
        <charset val="136"/>
      </rPr>
      <t>104.12.28</t>
    </r>
    <r>
      <rPr>
        <sz val="10"/>
        <rFont val="標楷體"/>
        <family val="4"/>
        <charset val="136"/>
      </rPr>
      <t xml:space="preserve">台北地院民事庭判決本中心部分勝訴。
(部分被告已上訴)
</t>
    </r>
    <r>
      <rPr>
        <u/>
        <sz val="10"/>
        <rFont val="標楷體"/>
        <family val="4"/>
        <charset val="136"/>
      </rPr>
      <t>106.5.15</t>
    </r>
    <r>
      <rPr>
        <sz val="10"/>
        <rFont val="標楷體"/>
        <family val="4"/>
        <charset val="136"/>
      </rPr>
      <t xml:space="preserve">調解庭。
</t>
    </r>
    <r>
      <rPr>
        <u/>
        <sz val="10"/>
        <rFont val="標楷體"/>
        <family val="4"/>
        <charset val="136"/>
      </rPr>
      <t>106.8.29</t>
    </r>
    <r>
      <rPr>
        <sz val="10"/>
        <rFont val="標楷體"/>
        <family val="4"/>
        <charset val="136"/>
      </rPr>
      <t>高院開庭，上訴人張世傑等撤回上訴判決確定。</t>
    </r>
    <phoneticPr fontId="3" type="noConversion"/>
  </si>
  <si>
    <r>
      <t>101.04.30</t>
    </r>
    <r>
      <rPr>
        <sz val="10"/>
        <rFont val="標楷體"/>
        <family val="4"/>
        <charset val="136"/>
      </rPr>
      <t xml:space="preserve">起訴。
</t>
    </r>
    <r>
      <rPr>
        <u/>
        <sz val="10"/>
        <rFont val="標楷體"/>
        <family val="4"/>
        <charset val="136"/>
      </rPr>
      <t>102.03.29</t>
    </r>
    <r>
      <rPr>
        <sz val="10"/>
        <rFont val="標楷體"/>
        <family val="4"/>
        <charset val="136"/>
      </rPr>
      <t xml:space="preserve">宣判，刑事被告有罪。
</t>
    </r>
    <r>
      <rPr>
        <u/>
        <sz val="10"/>
        <rFont val="標楷體"/>
        <family val="4"/>
        <charset val="136"/>
      </rPr>
      <t>105.04.21</t>
    </r>
    <r>
      <rPr>
        <sz val="10"/>
        <rFont val="標楷體"/>
        <family val="4"/>
        <charset val="136"/>
      </rPr>
      <t xml:space="preserve">高院開庭。
</t>
    </r>
    <r>
      <rPr>
        <u/>
        <sz val="10"/>
        <rFont val="標楷體"/>
        <family val="4"/>
        <charset val="136"/>
      </rPr>
      <t>105.07.14</t>
    </r>
    <r>
      <rPr>
        <sz val="10"/>
        <rFont val="標楷體"/>
        <family val="4"/>
        <charset val="136"/>
      </rPr>
      <t>高院宣判，被告陳威橡、張慶昌、盧福壽有罪，部分上訴駁回。</t>
    </r>
    <phoneticPr fontId="3" type="noConversion"/>
  </si>
  <si>
    <r>
      <rPr>
        <u/>
        <sz val="10"/>
        <rFont val="標楷體"/>
        <family val="4"/>
        <charset val="136"/>
      </rPr>
      <t>100.11.16</t>
    </r>
    <r>
      <rPr>
        <sz val="10"/>
        <rFont val="標楷體"/>
        <family val="4"/>
        <charset val="136"/>
      </rPr>
      <t xml:space="preserve">向台北地院提起刑事附帶民事訴訟。
</t>
    </r>
    <r>
      <rPr>
        <u/>
        <sz val="10"/>
        <rFont val="標楷體"/>
        <family val="4"/>
        <charset val="136"/>
      </rPr>
      <t>103.08.11</t>
    </r>
    <r>
      <rPr>
        <sz val="10"/>
        <rFont val="標楷體"/>
        <family val="4"/>
        <charset val="136"/>
      </rPr>
      <t xml:space="preserve">有罪部分移民庭，無罪被告部分判決駁回。
</t>
    </r>
    <r>
      <rPr>
        <u/>
        <sz val="10"/>
        <rFont val="標楷體"/>
        <family val="4"/>
        <charset val="136"/>
      </rPr>
      <t>103.9.3</t>
    </r>
    <r>
      <rPr>
        <sz val="10"/>
        <rFont val="標楷體"/>
        <family val="4"/>
        <charset val="136"/>
      </rPr>
      <t xml:space="preserve">針對被告楊繼昌等3人判決駁回部分上訴高等法院。
</t>
    </r>
    <r>
      <rPr>
        <u/>
        <sz val="10"/>
        <rFont val="標楷體"/>
        <family val="4"/>
        <charset val="136"/>
      </rPr>
      <t>106.12.11</t>
    </r>
    <r>
      <rPr>
        <sz val="10"/>
        <rFont val="標楷體"/>
        <family val="4"/>
        <charset val="136"/>
      </rPr>
      <t xml:space="preserve">開庭(5)。
</t>
    </r>
    <r>
      <rPr>
        <u/>
        <sz val="10"/>
        <rFont val="標楷體"/>
        <family val="4"/>
        <charset val="136"/>
      </rPr>
      <t>106.7.20</t>
    </r>
    <r>
      <rPr>
        <sz val="10"/>
        <rFont val="標楷體"/>
        <family val="4"/>
        <charset val="136"/>
      </rPr>
      <t>無罪被告部分判決駁回。</t>
    </r>
    <phoneticPr fontId="3" type="noConversion"/>
  </si>
  <si>
    <r>
      <t>102.02.06</t>
    </r>
    <r>
      <rPr>
        <sz val="10"/>
        <rFont val="標楷體"/>
        <family val="4"/>
        <charset val="136"/>
      </rPr>
      <t xml:space="preserve">向台北地院提起刑事附帶民事訴訟。
</t>
    </r>
    <r>
      <rPr>
        <u/>
        <sz val="10"/>
        <rFont val="標楷體"/>
        <family val="4"/>
        <charset val="136"/>
      </rPr>
      <t>102.10.22</t>
    </r>
    <r>
      <rPr>
        <sz val="10"/>
        <rFont val="標楷體"/>
        <family val="4"/>
        <charset val="136"/>
      </rPr>
      <t xml:space="preserve">台北地院宣判，針對被告陶煥五等13人有罪部分裁定移民庭，針對被告陳立業等3人無罪部分判決駁回。
</t>
    </r>
    <r>
      <rPr>
        <u/>
        <sz val="10"/>
        <rFont val="標楷體"/>
        <family val="4"/>
        <charset val="136"/>
      </rPr>
      <t>102.11.06</t>
    </r>
    <r>
      <rPr>
        <sz val="10"/>
        <rFont val="標楷體"/>
        <family val="4"/>
        <charset val="136"/>
      </rPr>
      <t xml:space="preserve">針對被告陳立業等3人判決駁回部分上訴高等法院。
</t>
    </r>
    <r>
      <rPr>
        <u/>
        <sz val="10"/>
        <rFont val="標楷體"/>
        <family val="4"/>
        <charset val="136"/>
      </rPr>
      <t>103.12.31</t>
    </r>
    <r>
      <rPr>
        <sz val="10"/>
        <rFont val="標楷體"/>
        <family val="4"/>
        <charset val="136"/>
      </rPr>
      <t xml:space="preserve">開庭(2)(候核辦)。
</t>
    </r>
    <r>
      <rPr>
        <u/>
        <sz val="10"/>
        <rFont val="標楷體"/>
        <family val="4"/>
        <charset val="136"/>
      </rPr>
      <t>104.11.09</t>
    </r>
    <r>
      <rPr>
        <sz val="10"/>
        <rFont val="標楷體"/>
        <family val="4"/>
        <charset val="136"/>
      </rPr>
      <t xml:space="preserve">台北地院裁定於二審刑事訴訟終結前停止訴訟程序。
</t>
    </r>
    <r>
      <rPr>
        <u/>
        <sz val="10"/>
        <rFont val="標楷體"/>
        <family val="4"/>
        <charset val="136"/>
      </rPr>
      <t>104.11.25</t>
    </r>
    <r>
      <rPr>
        <sz val="10"/>
        <rFont val="標楷體"/>
        <family val="4"/>
        <charset val="136"/>
      </rPr>
      <t xml:space="preserve">對前述裁定提出抗告。
</t>
    </r>
    <r>
      <rPr>
        <u/>
        <sz val="10"/>
        <rFont val="標楷體"/>
        <family val="4"/>
        <charset val="136"/>
      </rPr>
      <t>105.1.26</t>
    </r>
    <r>
      <rPr>
        <sz val="10"/>
        <rFont val="標楷體"/>
        <family val="4"/>
        <charset val="136"/>
      </rPr>
      <t xml:space="preserve">高院裁定台北地院原裁定廢棄。
</t>
    </r>
    <r>
      <rPr>
        <u/>
        <sz val="10"/>
        <rFont val="標楷體"/>
        <family val="4"/>
        <charset val="136"/>
      </rPr>
      <t>105.05.24</t>
    </r>
    <r>
      <rPr>
        <sz val="10"/>
        <rFont val="標楷體"/>
        <family val="4"/>
        <charset val="136"/>
      </rPr>
      <t xml:space="preserve">高院宣判，葛興光、張桂元有罪部分裁定移民庭，陳立業無罪部分，附民上訴駁回。
</t>
    </r>
    <r>
      <rPr>
        <u/>
        <sz val="10"/>
        <rFont val="標楷體"/>
        <family val="4"/>
        <charset val="136"/>
      </rPr>
      <t>106.2.20</t>
    </r>
    <r>
      <rPr>
        <sz val="10"/>
        <rFont val="標楷體"/>
        <family val="4"/>
        <charset val="136"/>
      </rPr>
      <t xml:space="preserve">高院裁定部分駁回本中心之請求。
</t>
    </r>
    <r>
      <rPr>
        <u/>
        <sz val="10"/>
        <rFont val="標楷體"/>
        <family val="4"/>
        <charset val="136"/>
      </rPr>
      <t>106.3.10</t>
    </r>
    <r>
      <rPr>
        <sz val="10"/>
        <rFont val="標楷體"/>
        <family val="4"/>
        <charset val="136"/>
      </rPr>
      <t xml:space="preserve">北院判決本中心勝訴。
</t>
    </r>
    <r>
      <rPr>
        <u/>
        <sz val="10"/>
        <rFont val="標楷體"/>
        <family val="4"/>
        <charset val="136"/>
      </rPr>
      <t>107.2.8</t>
    </r>
    <r>
      <rPr>
        <sz val="10"/>
        <rFont val="標楷體"/>
        <family val="4"/>
        <charset val="136"/>
      </rPr>
      <t>高院開庭。</t>
    </r>
    <phoneticPr fontId="3" type="noConversion"/>
  </si>
  <si>
    <r>
      <rPr>
        <u/>
        <sz val="10"/>
        <rFont val="標楷體"/>
        <family val="4"/>
        <charset val="136"/>
      </rPr>
      <t>102.07.03</t>
    </r>
    <r>
      <rPr>
        <sz val="10"/>
        <rFont val="標楷體"/>
        <family val="4"/>
        <charset val="136"/>
      </rPr>
      <t xml:space="preserve">向高雄地院提起獨立民事訴訟。
</t>
    </r>
    <r>
      <rPr>
        <u/>
        <sz val="10"/>
        <rFont val="標楷體"/>
        <family val="4"/>
        <charset val="136"/>
      </rPr>
      <t>102.10.31</t>
    </r>
    <r>
      <rPr>
        <sz val="10"/>
        <rFont val="標楷體"/>
        <family val="4"/>
        <charset val="136"/>
      </rPr>
      <t xml:space="preserve">開庭。
</t>
    </r>
    <r>
      <rPr>
        <u/>
        <sz val="10"/>
        <rFont val="標楷體"/>
        <family val="4"/>
        <charset val="136"/>
      </rPr>
      <t>102.12.16</t>
    </r>
    <r>
      <rPr>
        <sz val="10"/>
        <rFont val="標楷體"/>
        <family val="4"/>
        <charset val="136"/>
      </rPr>
      <t xml:space="preserve">合意停止訴訟程序。
</t>
    </r>
    <r>
      <rPr>
        <u/>
        <sz val="10"/>
        <rFont val="標楷體"/>
        <family val="4"/>
        <charset val="136"/>
      </rPr>
      <t>103.04.08</t>
    </r>
    <r>
      <rPr>
        <sz val="10"/>
        <rFont val="標楷體"/>
        <family val="4"/>
        <charset val="136"/>
      </rPr>
      <t xml:space="preserve">聲請續行訴訟。
</t>
    </r>
    <r>
      <rPr>
        <u/>
        <sz val="10"/>
        <rFont val="標楷體"/>
        <family val="4"/>
        <charset val="136"/>
      </rPr>
      <t>103.05.15</t>
    </r>
    <r>
      <rPr>
        <sz val="10"/>
        <rFont val="標楷體"/>
        <family val="4"/>
        <charset val="136"/>
      </rPr>
      <t xml:space="preserve">第二次合意停止訴訟程序。
</t>
    </r>
    <r>
      <rPr>
        <u/>
        <sz val="10"/>
        <rFont val="標楷體"/>
        <family val="4"/>
        <charset val="136"/>
      </rPr>
      <t>103.09.09</t>
    </r>
    <r>
      <rPr>
        <sz val="10"/>
        <rFont val="標楷體"/>
        <family val="4"/>
        <charset val="136"/>
      </rPr>
      <t xml:space="preserve">聲請續行訴訟。
</t>
    </r>
    <r>
      <rPr>
        <u/>
        <sz val="10"/>
        <rFont val="標楷體"/>
        <family val="4"/>
        <charset val="136"/>
      </rPr>
      <t>106.9.25</t>
    </r>
    <r>
      <rPr>
        <sz val="10"/>
        <rFont val="標楷體"/>
        <family val="4"/>
        <charset val="136"/>
      </rPr>
      <t>開庭。</t>
    </r>
    <phoneticPr fontId="3" type="noConversion"/>
  </si>
  <si>
    <r>
      <rPr>
        <u/>
        <sz val="10"/>
        <rFont val="標楷體"/>
        <family val="4"/>
        <charset val="136"/>
      </rPr>
      <t>102.11.26</t>
    </r>
    <r>
      <rPr>
        <sz val="10"/>
        <rFont val="標楷體"/>
        <family val="4"/>
        <charset val="136"/>
      </rPr>
      <t xml:space="preserve">向苗栗地院提起刑事附帶民事訴訟。
</t>
    </r>
    <r>
      <rPr>
        <u/>
        <sz val="10"/>
        <rFont val="標楷體"/>
        <family val="4"/>
        <charset val="136"/>
      </rPr>
      <t>103.03.18</t>
    </r>
    <r>
      <rPr>
        <sz val="10"/>
        <rFont val="標楷體"/>
        <family val="4"/>
        <charset val="136"/>
      </rPr>
      <t xml:space="preserve">附民開庭(1)。
</t>
    </r>
    <r>
      <rPr>
        <u/>
        <sz val="10"/>
        <rFont val="標楷體"/>
        <family val="4"/>
        <charset val="136"/>
      </rPr>
      <t>103.6.24</t>
    </r>
    <r>
      <rPr>
        <sz val="10"/>
        <rFont val="標楷體"/>
        <family val="4"/>
        <charset val="136"/>
      </rPr>
      <t xml:space="preserve">宣判，王福萬部分裁定移送民事庭；另謝子仁、盛海天、王贊雄部分駁回本中心之訴。
</t>
    </r>
    <r>
      <rPr>
        <u/>
        <sz val="10"/>
        <rFont val="標楷體"/>
        <family val="4"/>
        <charset val="136"/>
      </rPr>
      <t>103.07.10</t>
    </r>
    <r>
      <rPr>
        <sz val="10"/>
        <rFont val="標楷體"/>
        <family val="4"/>
        <charset val="136"/>
      </rPr>
      <t xml:space="preserve">向臺灣高等法院臺中分院提起附民上訴。
</t>
    </r>
    <r>
      <rPr>
        <u/>
        <sz val="10"/>
        <rFont val="標楷體"/>
        <family val="4"/>
        <charset val="136"/>
      </rPr>
      <t>103.8.22</t>
    </r>
    <r>
      <rPr>
        <sz val="10"/>
        <rFont val="標楷體"/>
        <family val="4"/>
        <charset val="136"/>
      </rPr>
      <t xml:space="preserve">苗栗地院駁回附民上訴(謝子仁、盛海天、王贊雄部分)。
</t>
    </r>
    <r>
      <rPr>
        <u/>
        <sz val="10"/>
        <rFont val="標楷體"/>
        <family val="4"/>
        <charset val="136"/>
      </rPr>
      <t>104.08.20</t>
    </r>
    <r>
      <rPr>
        <sz val="10"/>
        <rFont val="標楷體"/>
        <family val="4"/>
        <charset val="136"/>
      </rPr>
      <t xml:space="preserve">開庭(4)。
</t>
    </r>
    <r>
      <rPr>
        <u/>
        <sz val="10"/>
        <rFont val="標楷體"/>
        <family val="4"/>
        <charset val="136"/>
      </rPr>
      <t>104.09.30</t>
    </r>
    <r>
      <rPr>
        <sz val="10"/>
        <rFont val="標楷體"/>
        <family val="4"/>
        <charset val="136"/>
      </rPr>
      <t xml:space="preserve">苗栗地院宣判，本中心勝訴。
</t>
    </r>
    <r>
      <rPr>
        <u/>
        <sz val="10"/>
        <rFont val="標楷體"/>
        <family val="4"/>
        <charset val="136"/>
      </rPr>
      <t>104.10.27</t>
    </r>
    <r>
      <rPr>
        <sz val="10"/>
        <rFont val="標楷體"/>
        <family val="4"/>
        <charset val="136"/>
      </rPr>
      <t xml:space="preserve">被告王福萬聲明上訴。
</t>
    </r>
    <r>
      <rPr>
        <u/>
        <sz val="10"/>
        <rFont val="標楷體"/>
        <family val="4"/>
        <charset val="136"/>
      </rPr>
      <t>105.06.28</t>
    </r>
    <r>
      <rPr>
        <sz val="10"/>
        <rFont val="標楷體"/>
        <family val="4"/>
        <charset val="136"/>
      </rPr>
      <t xml:space="preserve">高院台中分院開庭(3)。
</t>
    </r>
    <r>
      <rPr>
        <u/>
        <sz val="10"/>
        <rFont val="標楷體"/>
        <family val="4"/>
        <charset val="136"/>
      </rPr>
      <t>105.7.19</t>
    </r>
    <r>
      <rPr>
        <sz val="10"/>
        <rFont val="標楷體"/>
        <family val="4"/>
        <charset val="136"/>
      </rPr>
      <t xml:space="preserve">高院台中分院宣判，上訴駁回(即本中心勝訴)。
</t>
    </r>
    <r>
      <rPr>
        <u/>
        <sz val="10"/>
        <rFont val="標楷體"/>
        <family val="4"/>
        <charset val="136"/>
      </rPr>
      <t>105.8.8</t>
    </r>
    <r>
      <rPr>
        <sz val="10"/>
        <rFont val="標楷體"/>
        <family val="4"/>
        <charset val="136"/>
      </rPr>
      <t>王福萬聲明上訴。</t>
    </r>
    <phoneticPr fontId="3" type="noConversion"/>
  </si>
  <si>
    <r>
      <rPr>
        <u/>
        <sz val="10"/>
        <rFont val="標楷體"/>
        <family val="4"/>
        <charset val="136"/>
      </rPr>
      <t>103.05.26</t>
    </r>
    <r>
      <rPr>
        <sz val="10"/>
        <rFont val="標楷體"/>
        <family val="4"/>
        <charset val="136"/>
      </rPr>
      <t xml:space="preserve">向台北地院提起獨立民事訴訟。
</t>
    </r>
    <r>
      <rPr>
        <u/>
        <sz val="10"/>
        <rFont val="標楷體"/>
        <family val="4"/>
        <charset val="136"/>
      </rPr>
      <t>103.07.30</t>
    </r>
    <r>
      <rPr>
        <sz val="10"/>
        <rFont val="標楷體"/>
        <family val="4"/>
        <charset val="136"/>
      </rPr>
      <t xml:space="preserve">開庭(1)(候核辦)。
</t>
    </r>
    <r>
      <rPr>
        <u/>
        <sz val="10"/>
        <rFont val="標楷體"/>
        <family val="4"/>
        <charset val="136"/>
      </rPr>
      <t>104.3.12</t>
    </r>
    <r>
      <rPr>
        <sz val="10"/>
        <rFont val="標楷體"/>
        <family val="4"/>
        <charset val="136"/>
      </rPr>
      <t xml:space="preserve">法院裁定停止。
</t>
    </r>
    <r>
      <rPr>
        <u/>
        <sz val="10"/>
        <rFont val="標楷體"/>
        <family val="4"/>
        <charset val="136"/>
      </rPr>
      <t>104.3.23</t>
    </r>
    <r>
      <rPr>
        <sz val="10"/>
        <rFont val="標楷體"/>
        <family val="4"/>
        <charset val="136"/>
      </rPr>
      <t xml:space="preserve">本中心抗告。
</t>
    </r>
    <r>
      <rPr>
        <u/>
        <sz val="10"/>
        <rFont val="標楷體"/>
        <family val="4"/>
        <charset val="136"/>
      </rPr>
      <t>104.06.17</t>
    </r>
    <r>
      <rPr>
        <sz val="10"/>
        <rFont val="標楷體"/>
        <family val="4"/>
        <charset val="136"/>
      </rPr>
      <t xml:space="preserve">高院裁定原裁定廢棄。
</t>
    </r>
    <r>
      <rPr>
        <u/>
        <sz val="10"/>
        <rFont val="標楷體"/>
        <family val="4"/>
        <charset val="136"/>
      </rPr>
      <t>106.12.21</t>
    </r>
    <r>
      <rPr>
        <sz val="10"/>
        <rFont val="標楷體"/>
        <family val="4"/>
        <charset val="136"/>
      </rPr>
      <t>開庭(6)。</t>
    </r>
    <phoneticPr fontId="3" type="noConversion"/>
  </si>
  <si>
    <r>
      <rPr>
        <u/>
        <sz val="10"/>
        <color indexed="8"/>
        <rFont val="標楷體"/>
        <family val="4"/>
        <charset val="136"/>
      </rPr>
      <t>103.1.10</t>
    </r>
    <r>
      <rPr>
        <sz val="10"/>
        <color indexed="8"/>
        <rFont val="標楷體"/>
        <family val="4"/>
        <charset val="136"/>
      </rPr>
      <t xml:space="preserve">向台北地院提起獨立民事訴訟。
</t>
    </r>
    <r>
      <rPr>
        <u/>
        <sz val="10"/>
        <color indexed="8"/>
        <rFont val="標楷體"/>
        <family val="4"/>
        <charset val="136"/>
      </rPr>
      <t>103.05.28</t>
    </r>
    <r>
      <rPr>
        <sz val="10"/>
        <color indexed="8"/>
        <rFont val="標楷體"/>
        <family val="4"/>
        <charset val="136"/>
      </rPr>
      <t xml:space="preserve">開庭(1)候核辦。
</t>
    </r>
    <r>
      <rPr>
        <u/>
        <sz val="10"/>
        <color indexed="8"/>
        <rFont val="標楷體"/>
        <family val="4"/>
        <charset val="136"/>
      </rPr>
      <t>103.06.09</t>
    </r>
    <r>
      <rPr>
        <sz val="10"/>
        <color indexed="8"/>
        <rFont val="標楷體"/>
        <family val="4"/>
        <charset val="136"/>
      </rPr>
      <t xml:space="preserve">合意停止訴訟，103.10.08屆期。
</t>
    </r>
    <r>
      <rPr>
        <u/>
        <sz val="10"/>
        <color indexed="8"/>
        <rFont val="標楷體"/>
        <family val="4"/>
        <charset val="136"/>
      </rPr>
      <t>103.10.06</t>
    </r>
    <r>
      <rPr>
        <sz val="10"/>
        <color indexed="8"/>
        <rFont val="標楷體"/>
        <family val="4"/>
        <charset val="136"/>
      </rPr>
      <t xml:space="preserve">聲請法院續行訴訟。
</t>
    </r>
    <r>
      <rPr>
        <u/>
        <sz val="10"/>
        <color indexed="8"/>
        <rFont val="標楷體"/>
        <family val="4"/>
        <charset val="136"/>
      </rPr>
      <t>103.11.28</t>
    </r>
    <r>
      <rPr>
        <sz val="10"/>
        <color indexed="8"/>
        <rFont val="標楷體"/>
        <family val="4"/>
        <charset val="136"/>
      </rPr>
      <t xml:space="preserve">合意停止訴訟，104.3.27屆期。
</t>
    </r>
    <r>
      <rPr>
        <u/>
        <sz val="10"/>
        <color indexed="8"/>
        <rFont val="標楷體"/>
        <family val="4"/>
        <charset val="136"/>
      </rPr>
      <t>104.03.24</t>
    </r>
    <r>
      <rPr>
        <sz val="10"/>
        <color indexed="8"/>
        <rFont val="標楷體"/>
        <family val="4"/>
        <charset val="136"/>
      </rPr>
      <t xml:space="preserve">聲請法院續行訴訟。
</t>
    </r>
    <r>
      <rPr>
        <u/>
        <sz val="10"/>
        <color indexed="8"/>
        <rFont val="標楷體"/>
        <family val="4"/>
        <charset val="136"/>
      </rPr>
      <t>106.10.17</t>
    </r>
    <r>
      <rPr>
        <sz val="10"/>
        <color indexed="8"/>
        <rFont val="標楷體"/>
        <family val="4"/>
        <charset val="136"/>
      </rPr>
      <t>開庭。</t>
    </r>
    <phoneticPr fontId="3" type="noConversion"/>
  </si>
  <si>
    <r>
      <rPr>
        <u/>
        <sz val="10"/>
        <rFont val="標楷體"/>
        <family val="4"/>
        <charset val="136"/>
      </rPr>
      <t>105.5.4</t>
    </r>
    <r>
      <rPr>
        <sz val="10"/>
        <rFont val="標楷體"/>
        <family val="4"/>
        <charset val="136"/>
      </rPr>
      <t xml:space="preserve">向台北地院提起刑事附帶民事訴訟。
</t>
    </r>
    <r>
      <rPr>
        <u/>
        <sz val="10"/>
        <rFont val="標楷體"/>
        <family val="4"/>
        <charset val="136"/>
      </rPr>
      <t>105.9.29</t>
    </r>
    <r>
      <rPr>
        <sz val="10"/>
        <rFont val="標楷體"/>
        <family val="4"/>
        <charset val="136"/>
      </rPr>
      <t xml:space="preserve">台北地院刑事庭裁定移送民事庭審理。
</t>
    </r>
    <r>
      <rPr>
        <u/>
        <sz val="10"/>
        <rFont val="標楷體"/>
        <family val="4"/>
        <charset val="136"/>
      </rPr>
      <t>106.10.19</t>
    </r>
    <r>
      <rPr>
        <sz val="10"/>
        <rFont val="標楷體"/>
        <family val="4"/>
        <charset val="136"/>
      </rPr>
      <t xml:space="preserve">開庭，成立訴訟上和解。
</t>
    </r>
    <r>
      <rPr>
        <u/>
        <sz val="10"/>
        <rFont val="標楷體"/>
        <family val="4"/>
        <charset val="136"/>
      </rPr>
      <t>107.3.1</t>
    </r>
    <r>
      <rPr>
        <sz val="10"/>
        <rFont val="標楷體"/>
        <family val="4"/>
        <charset val="136"/>
      </rPr>
      <t>再開言詞辯論。</t>
    </r>
    <phoneticPr fontId="3" type="noConversion"/>
  </si>
  <si>
    <r>
      <rPr>
        <u/>
        <sz val="10"/>
        <rFont val="標楷體"/>
        <family val="4"/>
        <charset val="136"/>
      </rPr>
      <t>105.10.28</t>
    </r>
    <r>
      <rPr>
        <sz val="10"/>
        <rFont val="標楷體"/>
        <family val="4"/>
        <charset val="136"/>
      </rPr>
      <t xml:space="preserve">向新北地院提起獨立民事訴訟。
</t>
    </r>
    <r>
      <rPr>
        <u/>
        <sz val="10"/>
        <rFont val="標楷體"/>
        <family val="4"/>
        <charset val="136"/>
      </rPr>
      <t>106.5.16</t>
    </r>
    <r>
      <rPr>
        <sz val="10"/>
        <rFont val="標楷體"/>
        <family val="4"/>
        <charset val="136"/>
      </rPr>
      <t xml:space="preserve">開庭。
</t>
    </r>
    <r>
      <rPr>
        <u/>
        <sz val="10"/>
        <rFont val="標楷體"/>
        <family val="4"/>
        <charset val="136"/>
      </rPr>
      <t>106.6.15</t>
    </r>
    <r>
      <rPr>
        <sz val="10"/>
        <rFont val="標楷體"/>
        <family val="4"/>
        <charset val="136"/>
      </rPr>
      <t xml:space="preserve">擴張訴之聲明。
</t>
    </r>
    <r>
      <rPr>
        <u/>
        <sz val="10"/>
        <rFont val="標楷體"/>
        <family val="4"/>
        <charset val="136"/>
      </rPr>
      <t>106.9.29</t>
    </r>
    <r>
      <rPr>
        <sz val="10"/>
        <rFont val="標楷體"/>
        <family val="4"/>
        <charset val="136"/>
      </rPr>
      <t xml:space="preserve">收受法院停止訴訟裁定。
</t>
    </r>
    <r>
      <rPr>
        <u/>
        <sz val="10"/>
        <rFont val="標楷體"/>
        <family val="4"/>
        <charset val="136"/>
      </rPr>
      <t>106.10.3</t>
    </r>
    <r>
      <rPr>
        <sz val="10"/>
        <rFont val="標楷體"/>
        <family val="4"/>
        <charset val="136"/>
      </rPr>
      <t>對停止訴訟裁定提出抗告。</t>
    </r>
    <phoneticPr fontId="3" type="noConversion"/>
  </si>
  <si>
    <r>
      <rPr>
        <u/>
        <sz val="10"/>
        <rFont val="標楷體"/>
        <family val="4"/>
        <charset val="136"/>
      </rPr>
      <t>105.11.8</t>
    </r>
    <r>
      <rPr>
        <sz val="10"/>
        <rFont val="標楷體"/>
        <family val="4"/>
        <charset val="136"/>
      </rPr>
      <t xml:space="preserve">向新北地院提起獨立民事訴訟。
</t>
    </r>
    <r>
      <rPr>
        <u/>
        <sz val="10"/>
        <rFont val="標楷體"/>
        <family val="4"/>
        <charset val="136"/>
      </rPr>
      <t>106.2.16</t>
    </r>
    <r>
      <rPr>
        <sz val="10"/>
        <rFont val="標楷體"/>
        <family val="4"/>
        <charset val="136"/>
      </rPr>
      <t xml:space="preserve">開庭。
</t>
    </r>
    <r>
      <rPr>
        <u/>
        <sz val="10"/>
        <rFont val="標楷體"/>
        <family val="4"/>
        <charset val="136"/>
      </rPr>
      <t>106.3.15</t>
    </r>
    <r>
      <rPr>
        <sz val="10"/>
        <rFont val="標楷體"/>
        <family val="4"/>
        <charset val="136"/>
      </rPr>
      <t xml:space="preserve">裁定停止程序。
</t>
    </r>
    <r>
      <rPr>
        <u/>
        <sz val="10"/>
        <rFont val="標楷體"/>
        <family val="4"/>
        <charset val="136"/>
      </rPr>
      <t>106.5.26</t>
    </r>
    <r>
      <rPr>
        <sz val="10"/>
        <rFont val="標楷體"/>
        <family val="4"/>
        <charset val="136"/>
      </rPr>
      <t xml:space="preserve">高院裁定廢棄。
</t>
    </r>
    <r>
      <rPr>
        <u/>
        <sz val="14"/>
        <rFont val="新細明體"/>
        <family val="1"/>
        <charset val="136"/>
      </rPr>
      <t/>
    </r>
    <phoneticPr fontId="3" type="noConversion"/>
  </si>
  <si>
    <r>
      <rPr>
        <u/>
        <sz val="10"/>
        <rFont val="標楷體"/>
        <family val="4"/>
        <charset val="136"/>
      </rPr>
      <t>106.1.24</t>
    </r>
    <r>
      <rPr>
        <sz val="10"/>
        <rFont val="標楷體"/>
        <family val="4"/>
        <charset val="136"/>
      </rPr>
      <t xml:space="preserve">向新竹地院提起獨立民事訴訟。
</t>
    </r>
    <r>
      <rPr>
        <u/>
        <sz val="10"/>
        <rFont val="標楷體"/>
        <family val="4"/>
        <charset val="136"/>
      </rPr>
      <t>106.8.4</t>
    </r>
    <r>
      <rPr>
        <sz val="10"/>
        <rFont val="標楷體"/>
        <family val="4"/>
        <charset val="136"/>
      </rPr>
      <t xml:space="preserve">起合意停止訴訟。
</t>
    </r>
    <r>
      <rPr>
        <u/>
        <sz val="10"/>
        <rFont val="標楷體"/>
        <family val="4"/>
        <charset val="136"/>
      </rPr>
      <t>106.11.22</t>
    </r>
    <r>
      <rPr>
        <sz val="10"/>
        <rFont val="標楷體"/>
        <family val="4"/>
        <charset val="136"/>
      </rPr>
      <t>聲請續行訴訟。</t>
    </r>
    <phoneticPr fontId="3" type="noConversion"/>
  </si>
  <si>
    <r>
      <t>104.12.31</t>
    </r>
    <r>
      <rPr>
        <sz val="10"/>
        <rFont val="標楷體"/>
        <family val="4"/>
        <charset val="136"/>
      </rPr>
      <t>新北地檢署起訴。</t>
    </r>
    <r>
      <rPr>
        <u/>
        <sz val="10"/>
        <rFont val="標楷體"/>
        <family val="4"/>
        <charset val="136"/>
      </rPr>
      <t xml:space="preserve">
106.12.7</t>
    </r>
    <r>
      <rPr>
        <sz val="10"/>
        <rFont val="標楷體"/>
        <family val="4"/>
        <charset val="136"/>
      </rPr>
      <t>刑事庭開庭。</t>
    </r>
    <phoneticPr fontId="3" type="noConversion"/>
  </si>
  <si>
    <r>
      <rPr>
        <u/>
        <sz val="10"/>
        <rFont val="標楷體"/>
        <family val="4"/>
        <charset val="136"/>
      </rPr>
      <t>106.1.25</t>
    </r>
    <r>
      <rPr>
        <sz val="10"/>
        <rFont val="標楷體"/>
        <family val="4"/>
        <charset val="136"/>
      </rPr>
      <t xml:space="preserve">向新竹地院提起獨立民事訴訟。
</t>
    </r>
    <r>
      <rPr>
        <u/>
        <sz val="10"/>
        <rFont val="標楷體"/>
        <family val="4"/>
        <charset val="136"/>
      </rPr>
      <t>106.12.29</t>
    </r>
    <r>
      <rPr>
        <sz val="10"/>
        <rFont val="標楷體"/>
        <family val="4"/>
        <charset val="136"/>
      </rPr>
      <t xml:space="preserve">開庭(2)。
</t>
    </r>
    <r>
      <rPr>
        <u/>
        <sz val="10"/>
        <rFont val="標楷體"/>
        <family val="4"/>
        <charset val="136"/>
      </rPr>
      <t/>
    </r>
    <phoneticPr fontId="3" type="noConversion"/>
  </si>
  <si>
    <r>
      <rPr>
        <u/>
        <sz val="10"/>
        <rFont val="標楷體"/>
        <family val="4"/>
        <charset val="136"/>
      </rPr>
      <t>106.8.26</t>
    </r>
    <r>
      <rPr>
        <sz val="10"/>
        <rFont val="標楷體"/>
        <family val="4"/>
        <charset val="136"/>
      </rPr>
      <t xml:space="preserve">向台南地院提起獨立民事訴訟。
</t>
    </r>
    <r>
      <rPr>
        <u/>
        <sz val="10"/>
        <rFont val="標楷體"/>
        <family val="4"/>
        <charset val="136"/>
      </rPr>
      <t>107.1.10</t>
    </r>
    <r>
      <rPr>
        <sz val="10"/>
        <rFont val="標楷體"/>
        <family val="4"/>
        <charset val="136"/>
      </rPr>
      <t>開庭。</t>
    </r>
    <phoneticPr fontId="3" type="noConversion"/>
  </si>
  <si>
    <r>
      <rPr>
        <u/>
        <sz val="10"/>
        <rFont val="標楷體"/>
        <family val="4"/>
        <charset val="136"/>
      </rPr>
      <t>106.8.29</t>
    </r>
    <r>
      <rPr>
        <sz val="10"/>
        <rFont val="標楷體"/>
        <family val="4"/>
        <charset val="136"/>
      </rPr>
      <t xml:space="preserve">向台北地院提起獨立民事訴訟。
</t>
    </r>
    <r>
      <rPr>
        <u/>
        <sz val="10"/>
        <rFont val="標楷體"/>
        <family val="4"/>
        <charset val="136"/>
      </rPr>
      <t>107.1.10</t>
    </r>
    <r>
      <rPr>
        <sz val="10"/>
        <rFont val="標楷體"/>
        <family val="4"/>
        <charset val="136"/>
      </rPr>
      <t>北院開庭。</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</si>
</sst>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_ * #,##0.00_ ;_ * \-#,##0.00_ ;_ * &quot;-&quot;??_ ;_ @_ "/>
    <numFmt numFmtId="178" formatCode="_ * #,##0_ ;_ * \-#,##0_ ;_ * &quot;-&quot;??_ ;_ @_ "/>
    <numFmt numFmtId="182" formatCode="0_);[Red]\(0\)"/>
  </numFmts>
  <fonts count="13" x14ac:knownFonts="1">
    <font>
      <sz val="12"/>
      <name val="新細明體"/>
      <family val="1"/>
      <charset val="136"/>
    </font>
    <font>
      <sz val="12"/>
      <name val="新細明體"/>
      <family val="1"/>
      <charset val="136"/>
    </font>
    <font>
      <sz val="10"/>
      <name val="標楷體"/>
      <family val="4"/>
      <charset val="136"/>
    </font>
    <font>
      <sz val="9"/>
      <name val="新細明體"/>
      <family val="1"/>
      <charset val="136"/>
    </font>
    <font>
      <sz val="10"/>
      <name val="Times New Roman"/>
      <family val="1"/>
    </font>
    <font>
      <u/>
      <sz val="10"/>
      <name val="標楷體"/>
      <family val="4"/>
      <charset val="136"/>
    </font>
    <font>
      <sz val="14"/>
      <name val="新細明體"/>
      <family val="1"/>
      <charset val="136"/>
    </font>
    <font>
      <u/>
      <sz val="14"/>
      <name val="新細明體"/>
      <family val="1"/>
      <charset val="136"/>
    </font>
    <font>
      <b/>
      <i/>
      <u/>
      <sz val="14"/>
      <name val="新細明體"/>
      <family val="1"/>
      <charset val="136"/>
    </font>
    <font>
      <sz val="10"/>
      <color indexed="8"/>
      <name val="Times New Roman"/>
      <family val="1"/>
    </font>
    <font>
      <sz val="10"/>
      <color indexed="8"/>
      <name val="標楷體"/>
      <family val="4"/>
      <charset val="136"/>
    </font>
    <font>
      <u/>
      <sz val="10"/>
      <color indexed="8"/>
      <name val="標楷體"/>
      <family val="4"/>
      <charset val="136"/>
    </font>
    <font>
      <sz val="12"/>
      <color theme="1"/>
      <name val="新細明體"/>
      <family val="1"/>
      <charset val="136"/>
      <scheme val="minor"/>
    </font>
  </fonts>
  <fills count="8">
    <fill>
      <patternFill patternType="none"/>
    </fill>
    <fill>
      <patternFill patternType="gray125"/>
    </fill>
    <fill>
      <patternFill patternType="solid">
        <fgColor theme="0" tint="-0.34998626667073579"/>
        <bgColor theme="0"/>
      </patternFill>
    </fill>
    <fill>
      <patternFill patternType="solid">
        <fgColor theme="0"/>
        <bgColor indexed="64"/>
      </patternFill>
    </fill>
    <fill>
      <patternFill patternType="solid">
        <fgColor theme="0"/>
        <bgColor indexed="45"/>
      </patternFill>
    </fill>
    <fill>
      <patternFill patternType="solid">
        <fgColor rgb="FFFF99FF"/>
        <bgColor indexed="64"/>
      </patternFill>
    </fill>
    <fill>
      <patternFill patternType="solid">
        <fgColor rgb="FFFF99FF"/>
        <bgColor indexed="45"/>
      </patternFill>
    </fill>
    <fill>
      <patternFill patternType="lightDown">
        <fgColor theme="0"/>
        <b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medium">
        <color indexed="64"/>
      </top>
      <bottom style="thick">
        <color indexed="64"/>
      </bottom>
      <diagonal/>
    </border>
    <border>
      <left/>
      <right style="thin">
        <color indexed="64"/>
      </right>
      <top/>
      <bottom style="thick">
        <color indexed="64"/>
      </bottom>
      <diagonal/>
    </border>
  </borders>
  <cellStyleXfs count="4">
    <xf numFmtId="0" fontId="0" fillId="0" borderId="0"/>
    <xf numFmtId="177" fontId="1" fillId="0" borderId="0" applyFont="0" applyFill="0" applyBorder="0" applyAlignment="0" applyProtection="0"/>
    <xf numFmtId="0" fontId="12" fillId="0" borderId="0">
      <alignment vertical="center"/>
    </xf>
    <xf numFmtId="0" fontId="1" fillId="0" borderId="0"/>
  </cellStyleXfs>
  <cellXfs count="128">
    <xf numFmtId="0" fontId="0" fillId="0" borderId="0" xfId="0"/>
    <xf numFmtId="0" fontId="2" fillId="2"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1" xfId="0" applyFont="1" applyFill="1" applyBorder="1" applyAlignment="1">
      <alignment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vertical="center" wrapText="1"/>
    </xf>
    <xf numFmtId="49"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right" vertical="center" wrapText="1"/>
    </xf>
    <xf numFmtId="176" fontId="2" fillId="3" borderId="1" xfId="0" applyNumberFormat="1" applyFont="1" applyFill="1" applyBorder="1" applyAlignment="1">
      <alignment vertical="center" wrapText="1"/>
    </xf>
    <xf numFmtId="3" fontId="2" fillId="3" borderId="1" xfId="0" applyNumberFormat="1" applyFont="1" applyFill="1" applyBorder="1" applyAlignment="1">
      <alignment vertical="center" wrapText="1"/>
    </xf>
    <xf numFmtId="0" fontId="5" fillId="3" borderId="1" xfId="0" applyFont="1" applyFill="1" applyBorder="1" applyAlignment="1">
      <alignment vertical="center" wrapText="1"/>
    </xf>
    <xf numFmtId="0" fontId="2" fillId="3" borderId="1" xfId="0" applyFont="1" applyFill="1" applyBorder="1" applyAlignment="1">
      <alignment vertical="center" wrapText="1"/>
    </xf>
    <xf numFmtId="178" fontId="2" fillId="3" borderId="1" xfId="1" applyNumberFormat="1" applyFont="1" applyFill="1" applyBorder="1" applyAlignment="1">
      <alignment horizontal="right" vertical="center" wrapText="1"/>
    </xf>
    <xf numFmtId="0" fontId="2" fillId="0" borderId="1" xfId="0" applyFont="1" applyFill="1" applyBorder="1" applyAlignment="1">
      <alignment vertical="center" wrapText="1"/>
    </xf>
    <xf numFmtId="0" fontId="2" fillId="3" borderId="12" xfId="0" applyFont="1" applyFill="1" applyBorder="1" applyAlignment="1">
      <alignment horizontal="center" vertical="center" wrapText="1"/>
    </xf>
    <xf numFmtId="0" fontId="2" fillId="3" borderId="12" xfId="0" applyFont="1" applyFill="1" applyBorder="1" applyAlignment="1">
      <alignment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12" xfId="0" applyFont="1" applyFill="1" applyBorder="1" applyAlignment="1">
      <alignment vertical="center" wrapText="1"/>
    </xf>
    <xf numFmtId="0" fontId="2" fillId="5" borderId="7" xfId="0" applyFont="1" applyFill="1" applyBorder="1" applyAlignment="1">
      <alignment vertical="center" wrapText="1"/>
    </xf>
    <xf numFmtId="0" fontId="2" fillId="0" borderId="2" xfId="0" applyFont="1" applyFill="1" applyBorder="1" applyAlignment="1">
      <alignment vertical="center" wrapText="1"/>
    </xf>
    <xf numFmtId="176" fontId="2" fillId="3" borderId="1" xfId="0" applyNumberFormat="1" applyFont="1" applyFill="1" applyBorder="1" applyAlignment="1">
      <alignment horizontal="right" vertical="center" wrapText="1"/>
    </xf>
    <xf numFmtId="0" fontId="2" fillId="3" borderId="5" xfId="0" applyFont="1" applyFill="1" applyBorder="1" applyAlignment="1">
      <alignment horizontal="center" vertical="center" wrapText="1"/>
    </xf>
    <xf numFmtId="0" fontId="2" fillId="6" borderId="1" xfId="0" applyFont="1" applyFill="1" applyBorder="1" applyAlignment="1">
      <alignment vertical="center" wrapText="1"/>
    </xf>
    <xf numFmtId="176" fontId="2" fillId="3" borderId="1" xfId="0" applyNumberFormat="1" applyFont="1" applyFill="1" applyBorder="1" applyAlignment="1">
      <alignment vertical="center"/>
    </xf>
    <xf numFmtId="0" fontId="2" fillId="7" borderId="7" xfId="0" applyFont="1" applyFill="1" applyBorder="1" applyAlignment="1">
      <alignment vertical="center" wrapText="1"/>
    </xf>
    <xf numFmtId="0" fontId="2" fillId="5" borderId="5"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vertical="center"/>
    </xf>
    <xf numFmtId="0" fontId="5" fillId="3" borderId="1" xfId="0" applyNumberFormat="1" applyFont="1" applyFill="1" applyBorder="1" applyAlignment="1">
      <alignment vertical="center" wrapText="1"/>
    </xf>
    <xf numFmtId="0" fontId="2" fillId="3" borderId="1" xfId="0" applyNumberFormat="1" applyFont="1" applyFill="1" applyBorder="1" applyAlignment="1">
      <alignment vertical="center" wrapText="1"/>
    </xf>
    <xf numFmtId="0" fontId="2" fillId="5" borderId="1" xfId="0" applyNumberFormat="1" applyFont="1" applyFill="1" applyBorder="1" applyAlignment="1">
      <alignment horizontal="center" vertical="center" wrapText="1"/>
    </xf>
    <xf numFmtId="0" fontId="2" fillId="5" borderId="1" xfId="0" applyNumberFormat="1" applyFont="1" applyFill="1" applyBorder="1" applyAlignment="1">
      <alignment vertical="center" wrapText="1"/>
    </xf>
    <xf numFmtId="0" fontId="2" fillId="5" borderId="12" xfId="0" applyNumberFormat="1" applyFont="1" applyFill="1" applyBorder="1" applyAlignment="1">
      <alignment vertical="center" wrapText="1"/>
    </xf>
    <xf numFmtId="0" fontId="2" fillId="0" borderId="7" xfId="0" applyNumberFormat="1" applyFont="1" applyFill="1" applyBorder="1" applyAlignment="1">
      <alignment vertical="center" wrapText="1"/>
    </xf>
    <xf numFmtId="0" fontId="2" fillId="3" borderId="0" xfId="0" applyFont="1" applyFill="1"/>
    <xf numFmtId="0" fontId="10" fillId="3" borderId="1" xfId="0" applyFont="1" applyFill="1" applyBorder="1" applyAlignment="1">
      <alignment horizontal="center" vertical="center" wrapText="1"/>
    </xf>
    <xf numFmtId="49" fontId="10" fillId="3" borderId="1" xfId="0" applyNumberFormat="1" applyFont="1" applyFill="1" applyBorder="1" applyAlignment="1">
      <alignment horizontal="left" vertical="center" wrapText="1"/>
    </xf>
    <xf numFmtId="0" fontId="10" fillId="5"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2" fillId="3" borderId="1" xfId="0" applyNumberFormat="1" applyFont="1" applyFill="1" applyBorder="1" applyAlignment="1">
      <alignment horizontal="righ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right" vertical="center" wrapText="1"/>
    </xf>
    <xf numFmtId="178" fontId="2" fillId="3" borderId="1" xfId="1" applyNumberFormat="1" applyFont="1" applyFill="1" applyBorder="1" applyAlignment="1">
      <alignment horizontal="center" vertical="center" wrapText="1"/>
    </xf>
    <xf numFmtId="182" fontId="2" fillId="3" borderId="1" xfId="1" applyNumberFormat="1" applyFont="1" applyFill="1" applyBorder="1" applyAlignment="1">
      <alignment horizontal="right" vertical="center" wrapText="1"/>
    </xf>
    <xf numFmtId="0" fontId="2" fillId="0" borderId="7" xfId="0" applyFont="1" applyBorder="1" applyAlignment="1">
      <alignment horizontal="left" vertical="center" wrapText="1"/>
    </xf>
    <xf numFmtId="0" fontId="2" fillId="0" borderId="7"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right" vertical="center" wrapText="1"/>
    </xf>
    <xf numFmtId="176" fontId="2" fillId="0" borderId="0" xfId="0" applyNumberFormat="1" applyFont="1" applyBorder="1" applyAlignment="1">
      <alignment horizontal="right"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wrapText="1"/>
    </xf>
    <xf numFmtId="3" fontId="2" fillId="0" borderId="7" xfId="0" applyNumberFormat="1" applyFont="1" applyBorder="1" applyAlignment="1">
      <alignment horizontal="right" vertical="center" wrapText="1"/>
    </xf>
    <xf numFmtId="176" fontId="2" fillId="0" borderId="7" xfId="0" applyNumberFormat="1" applyFont="1" applyBorder="1" applyAlignment="1">
      <alignment horizontal="right" vertical="center" wrapText="1"/>
    </xf>
    <xf numFmtId="49" fontId="2" fillId="0" borderId="7" xfId="0" applyNumberFormat="1" applyFont="1" applyBorder="1" applyAlignment="1">
      <alignment horizontal="center" vertical="center" wrapText="1"/>
    </xf>
    <xf numFmtId="0" fontId="2" fillId="0" borderId="7" xfId="0" applyFont="1" applyBorder="1" applyAlignment="1">
      <alignment wrapText="1"/>
    </xf>
    <xf numFmtId="0" fontId="2" fillId="0" borderId="1" xfId="0" applyFont="1" applyBorder="1" applyAlignment="1">
      <alignment horizontal="center" wrapText="1"/>
    </xf>
    <xf numFmtId="3" fontId="2" fillId="0" borderId="1" xfId="0" applyNumberFormat="1" applyFont="1" applyBorder="1" applyAlignment="1">
      <alignment horizontal="right" vertical="center" wrapText="1"/>
    </xf>
    <xf numFmtId="176" fontId="2" fillId="0" borderId="1" xfId="0" applyNumberFormat="1" applyFont="1" applyBorder="1" applyAlignment="1">
      <alignment horizontal="righ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14" fontId="5" fillId="3" borderId="1" xfId="0" applyNumberFormat="1" applyFont="1" applyFill="1" applyBorder="1" applyAlignment="1">
      <alignment vertical="center" wrapText="1"/>
    </xf>
    <xf numFmtId="0" fontId="2" fillId="4" borderId="1" xfId="0" applyFont="1" applyFill="1" applyBorder="1" applyAlignment="1">
      <alignment horizontal="center" vertical="center" wrapText="1"/>
    </xf>
    <xf numFmtId="176" fontId="2" fillId="4" borderId="1" xfId="0" applyNumberFormat="1" applyFont="1" applyFill="1" applyBorder="1" applyAlignment="1">
      <alignment vertical="center"/>
    </xf>
    <xf numFmtId="3" fontId="2" fillId="4" borderId="1" xfId="0" applyNumberFormat="1" applyFont="1" applyFill="1" applyBorder="1" applyAlignment="1">
      <alignment horizontal="right" vertical="center" wrapText="1"/>
    </xf>
    <xf numFmtId="49" fontId="2" fillId="4" borderId="1" xfId="0" applyNumberFormat="1" applyFont="1" applyFill="1" applyBorder="1" applyAlignment="1">
      <alignment horizontal="center" vertical="center" wrapText="1"/>
    </xf>
    <xf numFmtId="0" fontId="5" fillId="4" borderId="1" xfId="0" applyFont="1" applyFill="1" applyBorder="1" applyAlignment="1">
      <alignment vertical="center" wrapText="1"/>
    </xf>
    <xf numFmtId="0" fontId="2" fillId="3" borderId="1" xfId="0" applyNumberFormat="1" applyFont="1" applyFill="1" applyBorder="1" applyAlignment="1">
      <alignment horizontal="left" vertical="center" wrapText="1"/>
    </xf>
    <xf numFmtId="0" fontId="10" fillId="3" borderId="1" xfId="0" applyFont="1" applyFill="1" applyBorder="1" applyAlignment="1">
      <alignment vertical="center" wrapText="1"/>
    </xf>
    <xf numFmtId="49" fontId="2" fillId="3" borderId="1" xfId="0" applyNumberFormat="1" applyFont="1" applyFill="1" applyBorder="1" applyAlignment="1">
      <alignment horizontal="left" vertical="center" wrapText="1"/>
    </xf>
    <xf numFmtId="178" fontId="2" fillId="3" borderId="1" xfId="1" applyNumberFormat="1" applyFont="1" applyFill="1" applyBorder="1" applyAlignment="1">
      <alignment horizontal="right" vertical="center"/>
    </xf>
    <xf numFmtId="0" fontId="2" fillId="3" borderId="1" xfId="0" applyFont="1" applyFill="1" applyBorder="1" applyAlignment="1">
      <alignment horizontal="left" vertical="center" wrapText="1" indent="1"/>
    </xf>
    <xf numFmtId="0" fontId="2" fillId="3" borderId="1" xfId="0" applyNumberFormat="1" applyFont="1" applyFill="1" applyBorder="1" applyAlignment="1">
      <alignment horizontal="center" vertical="center"/>
    </xf>
    <xf numFmtId="0" fontId="2" fillId="3" borderId="14" xfId="0" applyFont="1" applyFill="1" applyBorder="1" applyAlignment="1">
      <alignment wrapText="1"/>
    </xf>
    <xf numFmtId="0" fontId="2" fillId="3" borderId="8" xfId="0" applyFont="1" applyFill="1" applyBorder="1" applyAlignment="1">
      <alignment vertical="center" wrapText="1"/>
    </xf>
    <xf numFmtId="0" fontId="2" fillId="3" borderId="5" xfId="0" applyFont="1" applyFill="1" applyBorder="1" applyAlignment="1">
      <alignment vertical="center" wrapText="1"/>
    </xf>
    <xf numFmtId="0" fontId="2" fillId="0" borderId="5" xfId="0" applyFont="1" applyFill="1" applyBorder="1" applyAlignment="1">
      <alignment vertical="center" wrapText="1"/>
    </xf>
    <xf numFmtId="0" fontId="2" fillId="3" borderId="13" xfId="0" applyFont="1" applyFill="1" applyBorder="1" applyAlignment="1">
      <alignment vertical="center" wrapText="1"/>
    </xf>
    <xf numFmtId="0" fontId="2" fillId="5" borderId="5" xfId="0" applyFont="1" applyFill="1" applyBorder="1" applyAlignment="1">
      <alignment vertical="center" wrapText="1"/>
    </xf>
    <xf numFmtId="0" fontId="2" fillId="5" borderId="13" xfId="0" applyFont="1" applyFill="1" applyBorder="1" applyAlignment="1">
      <alignment vertical="center" wrapText="1"/>
    </xf>
    <xf numFmtId="0" fontId="2" fillId="5" borderId="8" xfId="0" applyFont="1" applyFill="1" applyBorder="1" applyAlignment="1">
      <alignment vertical="center" wrapText="1"/>
    </xf>
    <xf numFmtId="0" fontId="2" fillId="0" borderId="6" xfId="0" applyFont="1" applyFill="1" applyBorder="1" applyAlignment="1">
      <alignment vertical="center" wrapText="1"/>
    </xf>
    <xf numFmtId="0" fontId="2" fillId="6" borderId="5" xfId="0" applyFont="1" applyFill="1" applyBorder="1" applyAlignment="1">
      <alignment vertical="center" wrapText="1"/>
    </xf>
    <xf numFmtId="0" fontId="2" fillId="7" borderId="8" xfId="0" applyFont="1" applyFill="1" applyBorder="1" applyAlignment="1">
      <alignment vertical="center" wrapText="1"/>
    </xf>
    <xf numFmtId="0" fontId="2" fillId="3" borderId="5" xfId="0" applyNumberFormat="1" applyFont="1" applyFill="1" applyBorder="1" applyAlignment="1">
      <alignment vertical="center" wrapText="1"/>
    </xf>
    <xf numFmtId="0" fontId="2" fillId="5" borderId="5" xfId="0" applyNumberFormat="1" applyFont="1" applyFill="1" applyBorder="1" applyAlignment="1">
      <alignment vertical="center" wrapText="1"/>
    </xf>
    <xf numFmtId="0" fontId="2" fillId="5" borderId="5" xfId="0" applyNumberFormat="1" applyFont="1" applyFill="1" applyBorder="1" applyAlignment="1">
      <alignment horizontal="center" vertical="center" wrapText="1"/>
    </xf>
    <xf numFmtId="0" fontId="2" fillId="5" borderId="13" xfId="0" applyNumberFormat="1" applyFont="1" applyFill="1" applyBorder="1" applyAlignment="1">
      <alignment vertical="center" wrapText="1"/>
    </xf>
    <xf numFmtId="0" fontId="2" fillId="0" borderId="8" xfId="0" applyNumberFormat="1" applyFont="1" applyFill="1" applyBorder="1" applyAlignment="1">
      <alignment vertical="center" wrapText="1"/>
    </xf>
    <xf numFmtId="0" fontId="2" fillId="5" borderId="1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7" borderId="1" xfId="0" applyFont="1" applyFill="1" applyBorder="1" applyAlignment="1">
      <alignment horizontal="center" vertical="center" wrapText="1"/>
    </xf>
    <xf numFmtId="176" fontId="2" fillId="7" borderId="1" xfId="0" applyNumberFormat="1" applyFont="1" applyFill="1" applyBorder="1" applyAlignment="1">
      <alignment horizontal="right" vertical="center" wrapText="1"/>
    </xf>
    <xf numFmtId="3" fontId="2" fillId="7" borderId="1" xfId="0" applyNumberFormat="1" applyFont="1" applyFill="1" applyBorder="1" applyAlignment="1">
      <alignment horizontal="right" vertical="center" wrapText="1"/>
    </xf>
    <xf numFmtId="49" fontId="2" fillId="7" borderId="1" xfId="0" applyNumberFormat="1" applyFont="1" applyFill="1" applyBorder="1" applyAlignment="1">
      <alignment horizontal="center" vertical="center" wrapText="1"/>
    </xf>
    <xf numFmtId="0" fontId="5" fillId="7" borderId="1" xfId="0" applyFont="1" applyFill="1" applyBorder="1" applyAlignment="1">
      <alignment vertical="center" wrapText="1"/>
    </xf>
    <xf numFmtId="182"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178" fontId="2" fillId="3" borderId="1" xfId="1" applyNumberFormat="1" applyFont="1" applyFill="1" applyBorder="1" applyAlignment="1">
      <alignment horizontal="right" vertical="center"/>
    </xf>
    <xf numFmtId="3" fontId="2" fillId="3" borderId="1" xfId="0" applyNumberFormat="1" applyFont="1" applyFill="1" applyBorder="1" applyAlignment="1">
      <alignment horizontal="righ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cellXfs>
  <cellStyles count="4">
    <cellStyle name="一般" xfId="0" builtinId="0"/>
    <cellStyle name="一般 2" xfId="2"/>
    <cellStyle name="一般 3" xfId="3"/>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09"/>
  <sheetViews>
    <sheetView tabSelected="1" view="pageBreakPreview" zoomScale="50" zoomScaleNormal="50" zoomScaleSheetLayoutView="50" workbookViewId="0">
      <pane xSplit="16" ySplit="1" topLeftCell="Q93" activePane="bottomRight" state="frozen"/>
      <selection pane="topRight" activeCell="Q1" sqref="Q1"/>
      <selection pane="bottomLeft" activeCell="A2" sqref="A2"/>
      <selection pane="bottomRight" activeCell="S94" sqref="S94"/>
    </sheetView>
  </sheetViews>
  <sheetFormatPr defaultColWidth="4.88671875" defaultRowHeight="13.8" x14ac:dyDescent="0.25"/>
  <cols>
    <col min="1" max="1" width="4.88671875" style="67" customWidth="1"/>
    <col min="2" max="2" width="7.44140625" style="3" customWidth="1"/>
    <col min="3" max="3" width="4.21875" style="3" customWidth="1"/>
    <col min="4" max="4" width="3.77734375" style="3" customWidth="1"/>
    <col min="5" max="5" width="3.44140625" style="3" customWidth="1"/>
    <col min="6" max="8" width="3.77734375" style="3" customWidth="1"/>
    <col min="9" max="9" width="3.88671875" style="3" customWidth="1"/>
    <col min="10" max="10" width="3.77734375" style="3" customWidth="1"/>
    <col min="11" max="11" width="3.88671875" style="3" customWidth="1"/>
    <col min="12" max="12" width="3.77734375" style="3" customWidth="1"/>
    <col min="13" max="13" width="3.109375" style="3" customWidth="1"/>
    <col min="14" max="14" width="13.77734375" style="69" customWidth="1"/>
    <col min="15" max="15" width="10.109375" style="68" customWidth="1"/>
    <col min="16" max="16" width="6.21875" style="70" customWidth="1"/>
    <col min="17" max="17" width="46.88671875" style="71" customWidth="1"/>
    <col min="18" max="18" width="4.109375" style="70" customWidth="1"/>
    <col min="19" max="19" width="60.44140625" style="71" customWidth="1"/>
    <col min="20" max="20" width="3.77734375" style="3" customWidth="1"/>
    <col min="21" max="21" width="6.88671875" style="3" customWidth="1"/>
    <col min="22" max="22" width="7.33203125" style="3" customWidth="1"/>
    <col min="23" max="23" width="6.33203125" style="3" customWidth="1"/>
    <col min="24" max="24" width="7.77734375" style="3" customWidth="1"/>
    <col min="25" max="25" width="7" style="3" customWidth="1"/>
    <col min="26" max="26" width="6.44140625" style="3" customWidth="1"/>
    <col min="27" max="16384" width="4.88671875" style="72"/>
  </cols>
  <sheetData>
    <row r="1" spans="1:27" s="1" customFormat="1" ht="128.25" customHeight="1" thickBot="1" x14ac:dyDescent="0.35">
      <c r="A1" s="1" t="s">
        <v>0</v>
      </c>
      <c r="B1" s="1" t="s">
        <v>655</v>
      </c>
      <c r="C1" s="1" t="s">
        <v>1</v>
      </c>
      <c r="D1" s="1" t="s">
        <v>656</v>
      </c>
      <c r="E1" s="1" t="s">
        <v>657</v>
      </c>
      <c r="F1" s="1" t="s">
        <v>658</v>
      </c>
      <c r="G1" s="1" t="s">
        <v>659</v>
      </c>
      <c r="H1" s="1" t="s">
        <v>660</v>
      </c>
      <c r="I1" s="1" t="s">
        <v>661</v>
      </c>
      <c r="J1" s="1" t="s">
        <v>662</v>
      </c>
      <c r="K1" s="1" t="s">
        <v>663</v>
      </c>
      <c r="L1" s="1" t="s">
        <v>664</v>
      </c>
      <c r="M1" s="1" t="s">
        <v>665</v>
      </c>
      <c r="N1" s="76" t="s">
        <v>666</v>
      </c>
      <c r="O1" s="77" t="s">
        <v>667</v>
      </c>
      <c r="P1" s="74" t="s">
        <v>668</v>
      </c>
      <c r="Q1" s="1" t="s">
        <v>669</v>
      </c>
      <c r="R1" s="74" t="s">
        <v>670</v>
      </c>
      <c r="S1" s="73" t="s">
        <v>671</v>
      </c>
      <c r="T1" s="1" t="s">
        <v>2</v>
      </c>
      <c r="U1" s="1" t="s">
        <v>672</v>
      </c>
      <c r="V1" s="1" t="s">
        <v>673</v>
      </c>
      <c r="W1" s="1" t="s">
        <v>674</v>
      </c>
      <c r="X1" s="1" t="s">
        <v>675</v>
      </c>
      <c r="Y1" s="1" t="s">
        <v>676</v>
      </c>
      <c r="Z1" s="1" t="s">
        <v>677</v>
      </c>
      <c r="AA1" s="75"/>
    </row>
    <row r="2" spans="1:27" s="5" customFormat="1" ht="252.75" customHeight="1" thickBot="1" x14ac:dyDescent="0.3">
      <c r="A2" s="7">
        <v>1</v>
      </c>
      <c r="B2" s="7" t="s">
        <v>3</v>
      </c>
      <c r="C2" s="7" t="s">
        <v>4</v>
      </c>
      <c r="D2" s="7"/>
      <c r="E2" s="7"/>
      <c r="F2" s="7">
        <v>1</v>
      </c>
      <c r="G2" s="7">
        <v>1</v>
      </c>
      <c r="H2" s="7"/>
      <c r="I2" s="7">
        <v>1</v>
      </c>
      <c r="J2" s="7"/>
      <c r="K2" s="7"/>
      <c r="L2" s="7"/>
      <c r="M2" s="7"/>
      <c r="N2" s="11">
        <f>185169-1730</f>
        <v>183439</v>
      </c>
      <c r="O2" s="12">
        <f>204+3</f>
        <v>207</v>
      </c>
      <c r="P2" s="9">
        <v>89.12</v>
      </c>
      <c r="Q2" s="13" t="s">
        <v>5</v>
      </c>
      <c r="R2" s="9">
        <v>92.05</v>
      </c>
      <c r="S2" s="78" t="s">
        <v>746</v>
      </c>
      <c r="T2" s="7" t="s">
        <v>6</v>
      </c>
      <c r="U2" s="7" t="s">
        <v>7</v>
      </c>
      <c r="V2" s="7" t="s">
        <v>8</v>
      </c>
      <c r="W2" s="7" t="s">
        <v>9</v>
      </c>
      <c r="X2" s="7" t="s">
        <v>10</v>
      </c>
      <c r="Y2" s="7" t="s">
        <v>690</v>
      </c>
      <c r="Z2" s="7" t="s">
        <v>11</v>
      </c>
      <c r="AA2" s="91"/>
    </row>
    <row r="3" spans="1:27" s="8" customFormat="1" ht="288" customHeight="1" thickTop="1" x14ac:dyDescent="0.3">
      <c r="A3" s="7">
        <v>2</v>
      </c>
      <c r="B3" s="7" t="s">
        <v>12</v>
      </c>
      <c r="C3" s="7" t="s">
        <v>13</v>
      </c>
      <c r="D3" s="7">
        <v>1</v>
      </c>
      <c r="E3" s="7">
        <v>1</v>
      </c>
      <c r="F3" s="7"/>
      <c r="G3" s="7"/>
      <c r="H3" s="7"/>
      <c r="I3" s="7">
        <v>1</v>
      </c>
      <c r="J3" s="7">
        <v>1</v>
      </c>
      <c r="K3" s="7">
        <v>1</v>
      </c>
      <c r="L3" s="7">
        <v>1</v>
      </c>
      <c r="M3" s="7" t="s">
        <v>14</v>
      </c>
      <c r="N3" s="11">
        <v>5402929</v>
      </c>
      <c r="O3" s="12">
        <v>10008</v>
      </c>
      <c r="P3" s="7">
        <v>93.12</v>
      </c>
      <c r="Q3" s="78" t="s">
        <v>15</v>
      </c>
      <c r="R3" s="9" t="s">
        <v>16</v>
      </c>
      <c r="S3" s="13" t="s">
        <v>717</v>
      </c>
      <c r="T3" s="7" t="s">
        <v>17</v>
      </c>
      <c r="U3" s="7" t="s">
        <v>18</v>
      </c>
      <c r="V3" s="7" t="s">
        <v>19</v>
      </c>
      <c r="W3" s="7" t="s">
        <v>20</v>
      </c>
      <c r="X3" s="7" t="s">
        <v>21</v>
      </c>
      <c r="Y3" s="7" t="s">
        <v>22</v>
      </c>
      <c r="Z3" s="7" t="s">
        <v>23</v>
      </c>
      <c r="AA3" s="92"/>
    </row>
    <row r="4" spans="1:27" s="14" customFormat="1" ht="177" customHeight="1" x14ac:dyDescent="0.3">
      <c r="A4" s="7">
        <v>3</v>
      </c>
      <c r="B4" s="7" t="s">
        <v>24</v>
      </c>
      <c r="C4" s="7" t="s">
        <v>25</v>
      </c>
      <c r="D4" s="7">
        <v>1</v>
      </c>
      <c r="E4" s="7">
        <v>1</v>
      </c>
      <c r="F4" s="7"/>
      <c r="G4" s="7"/>
      <c r="H4" s="7"/>
      <c r="I4" s="7">
        <v>1</v>
      </c>
      <c r="J4" s="7">
        <v>1</v>
      </c>
      <c r="K4" s="7">
        <v>1</v>
      </c>
      <c r="L4" s="7">
        <v>1</v>
      </c>
      <c r="M4" s="7"/>
      <c r="N4" s="11">
        <v>542110</v>
      </c>
      <c r="O4" s="12">
        <v>484</v>
      </c>
      <c r="P4" s="7">
        <v>94.02</v>
      </c>
      <c r="Q4" s="13" t="s">
        <v>26</v>
      </c>
      <c r="R4" s="9">
        <v>94.02</v>
      </c>
      <c r="S4" s="13" t="s">
        <v>718</v>
      </c>
      <c r="T4" s="7" t="s">
        <v>6</v>
      </c>
      <c r="U4" s="7" t="s">
        <v>27</v>
      </c>
      <c r="V4" s="7" t="s">
        <v>28</v>
      </c>
      <c r="W4" s="7" t="s">
        <v>29</v>
      </c>
      <c r="X4" s="7" t="s">
        <v>30</v>
      </c>
      <c r="Y4" s="7" t="s">
        <v>31</v>
      </c>
      <c r="Z4" s="7" t="s">
        <v>32</v>
      </c>
      <c r="AA4" s="93"/>
    </row>
    <row r="5" spans="1:27" s="16" customFormat="1" ht="124.2" customHeight="1" x14ac:dyDescent="0.3">
      <c r="A5" s="7">
        <v>4</v>
      </c>
      <c r="B5" s="7" t="s">
        <v>33</v>
      </c>
      <c r="C5" s="7" t="s">
        <v>34</v>
      </c>
      <c r="D5" s="7">
        <v>1</v>
      </c>
      <c r="E5" s="7"/>
      <c r="F5" s="7"/>
      <c r="G5" s="7"/>
      <c r="H5" s="7"/>
      <c r="I5" s="7">
        <v>1</v>
      </c>
      <c r="J5" s="7">
        <v>1</v>
      </c>
      <c r="K5" s="7">
        <v>1</v>
      </c>
      <c r="L5" s="7"/>
      <c r="M5" s="7"/>
      <c r="N5" s="11">
        <v>7870375</v>
      </c>
      <c r="O5" s="12">
        <v>25092</v>
      </c>
      <c r="P5" s="7">
        <v>94.04</v>
      </c>
      <c r="Q5" s="13" t="s">
        <v>35</v>
      </c>
      <c r="R5" s="9" t="s">
        <v>36</v>
      </c>
      <c r="S5" s="13" t="s">
        <v>719</v>
      </c>
      <c r="T5" s="7" t="s">
        <v>6</v>
      </c>
      <c r="U5" s="7" t="s">
        <v>37</v>
      </c>
      <c r="V5" s="7" t="s">
        <v>679</v>
      </c>
      <c r="W5" s="7"/>
      <c r="X5" s="7" t="s">
        <v>38</v>
      </c>
      <c r="Y5" s="7"/>
      <c r="Z5" s="7"/>
      <c r="AA5" s="94"/>
    </row>
    <row r="6" spans="1:27" s="18" customFormat="1" ht="186" customHeight="1" thickBot="1" x14ac:dyDescent="0.35">
      <c r="A6" s="7">
        <v>5</v>
      </c>
      <c r="B6" s="7" t="s">
        <v>39</v>
      </c>
      <c r="C6" s="7" t="s">
        <v>40</v>
      </c>
      <c r="D6" s="7">
        <v>1</v>
      </c>
      <c r="E6" s="7">
        <v>1</v>
      </c>
      <c r="F6" s="7"/>
      <c r="G6" s="7"/>
      <c r="H6" s="7"/>
      <c r="I6" s="7">
        <v>1</v>
      </c>
      <c r="J6" s="7">
        <v>1</v>
      </c>
      <c r="K6" s="7">
        <v>1</v>
      </c>
      <c r="L6" s="7">
        <v>1</v>
      </c>
      <c r="M6" s="7"/>
      <c r="N6" s="25">
        <v>1167479</v>
      </c>
      <c r="O6" s="10">
        <v>2398</v>
      </c>
      <c r="P6" s="7">
        <v>95.11</v>
      </c>
      <c r="Q6" s="13" t="s">
        <v>41</v>
      </c>
      <c r="R6" s="9" t="s">
        <v>42</v>
      </c>
      <c r="S6" s="78" t="s">
        <v>43</v>
      </c>
      <c r="T6" s="7" t="s">
        <v>17</v>
      </c>
      <c r="U6" s="7" t="s">
        <v>44</v>
      </c>
      <c r="V6" s="7" t="s">
        <v>45</v>
      </c>
      <c r="W6" s="7" t="s">
        <v>46</v>
      </c>
      <c r="X6" s="7" t="s">
        <v>47</v>
      </c>
      <c r="Y6" s="7"/>
      <c r="Z6" s="7"/>
      <c r="AA6" s="95"/>
    </row>
    <row r="7" spans="1:27" s="21" customFormat="1" ht="320.39999999999998" customHeight="1" thickTop="1" x14ac:dyDescent="0.3">
      <c r="A7" s="7">
        <v>6</v>
      </c>
      <c r="B7" s="7" t="s">
        <v>48</v>
      </c>
      <c r="C7" s="7" t="s">
        <v>49</v>
      </c>
      <c r="D7" s="7">
        <v>1</v>
      </c>
      <c r="E7" s="7"/>
      <c r="F7" s="7">
        <v>1</v>
      </c>
      <c r="G7" s="7"/>
      <c r="H7" s="7"/>
      <c r="I7" s="7">
        <v>1</v>
      </c>
      <c r="J7" s="7">
        <v>1</v>
      </c>
      <c r="K7" s="7">
        <v>1</v>
      </c>
      <c r="L7" s="7"/>
      <c r="M7" s="7" t="s">
        <v>14</v>
      </c>
      <c r="N7" s="25">
        <f>542671-282355</f>
        <v>260316</v>
      </c>
      <c r="O7" s="10">
        <f>1134-5</f>
        <v>1129</v>
      </c>
      <c r="P7" s="7">
        <v>95.04</v>
      </c>
      <c r="Q7" s="50" t="s">
        <v>50</v>
      </c>
      <c r="R7" s="9" t="s">
        <v>51</v>
      </c>
      <c r="S7" s="78" t="s">
        <v>720</v>
      </c>
      <c r="T7" s="7" t="s">
        <v>6</v>
      </c>
      <c r="U7" s="7" t="s">
        <v>52</v>
      </c>
      <c r="V7" s="7" t="s">
        <v>53</v>
      </c>
      <c r="W7" s="7" t="s">
        <v>54</v>
      </c>
      <c r="X7" s="7" t="s">
        <v>55</v>
      </c>
      <c r="Y7" s="7" t="s">
        <v>56</v>
      </c>
      <c r="Z7" s="7"/>
      <c r="AA7" s="96"/>
    </row>
    <row r="8" spans="1:27" s="22" customFormat="1" ht="328.2" customHeight="1" thickBot="1" x14ac:dyDescent="0.35">
      <c r="A8" s="7">
        <v>7</v>
      </c>
      <c r="B8" s="7" t="s">
        <v>57</v>
      </c>
      <c r="C8" s="7">
        <v>93</v>
      </c>
      <c r="D8" s="7">
        <v>1</v>
      </c>
      <c r="E8" s="7">
        <v>1</v>
      </c>
      <c r="F8" s="7"/>
      <c r="G8" s="7"/>
      <c r="H8" s="7"/>
      <c r="I8" s="7">
        <v>1</v>
      </c>
      <c r="J8" s="7">
        <v>1</v>
      </c>
      <c r="K8" s="7">
        <v>1</v>
      </c>
      <c r="L8" s="7">
        <v>1</v>
      </c>
      <c r="M8" s="7"/>
      <c r="N8" s="11">
        <v>111776</v>
      </c>
      <c r="O8" s="12">
        <v>236</v>
      </c>
      <c r="P8" s="7">
        <v>95.02</v>
      </c>
      <c r="Q8" s="13" t="s">
        <v>58</v>
      </c>
      <c r="R8" s="9" t="s">
        <v>59</v>
      </c>
      <c r="S8" s="13" t="s">
        <v>721</v>
      </c>
      <c r="T8" s="7" t="s">
        <v>6</v>
      </c>
      <c r="U8" s="7" t="s">
        <v>60</v>
      </c>
      <c r="V8" s="7" t="s">
        <v>61</v>
      </c>
      <c r="W8" s="7" t="s">
        <v>62</v>
      </c>
      <c r="X8" s="7" t="s">
        <v>63</v>
      </c>
      <c r="Y8" s="7" t="s">
        <v>64</v>
      </c>
      <c r="Z8" s="7" t="s">
        <v>65</v>
      </c>
      <c r="AA8" s="97"/>
    </row>
    <row r="9" spans="1:27" s="23" customFormat="1" ht="304.95" customHeight="1" thickTop="1" x14ac:dyDescent="0.3">
      <c r="A9" s="7">
        <v>8</v>
      </c>
      <c r="B9" s="7" t="s">
        <v>66</v>
      </c>
      <c r="C9" s="7">
        <v>94</v>
      </c>
      <c r="D9" s="7">
        <v>1</v>
      </c>
      <c r="E9" s="7"/>
      <c r="F9" s="7"/>
      <c r="G9" s="7"/>
      <c r="H9" s="7"/>
      <c r="I9" s="7">
        <v>1</v>
      </c>
      <c r="J9" s="7">
        <v>1</v>
      </c>
      <c r="K9" s="7"/>
      <c r="L9" s="7"/>
      <c r="M9" s="7"/>
      <c r="N9" s="25">
        <v>162510</v>
      </c>
      <c r="O9" s="10">
        <v>217</v>
      </c>
      <c r="P9" s="7">
        <v>95.12</v>
      </c>
      <c r="Q9" s="78" t="s">
        <v>67</v>
      </c>
      <c r="R9" s="9" t="s">
        <v>68</v>
      </c>
      <c r="S9" s="78" t="s">
        <v>69</v>
      </c>
      <c r="T9" s="7" t="s">
        <v>70</v>
      </c>
      <c r="U9" s="7" t="s">
        <v>71</v>
      </c>
      <c r="V9" s="7" t="s">
        <v>72</v>
      </c>
      <c r="W9" s="7" t="s">
        <v>73</v>
      </c>
      <c r="X9" s="7" t="s">
        <v>74</v>
      </c>
      <c r="Y9" s="7" t="s">
        <v>691</v>
      </c>
      <c r="Z9" s="7" t="s">
        <v>75</v>
      </c>
      <c r="AA9" s="98"/>
    </row>
    <row r="10" spans="1:27" s="24" customFormat="1" ht="297.75" customHeight="1" x14ac:dyDescent="0.3">
      <c r="A10" s="7">
        <v>9</v>
      </c>
      <c r="B10" s="7" t="s">
        <v>76</v>
      </c>
      <c r="C10" s="7">
        <v>89</v>
      </c>
      <c r="D10" s="7">
        <v>1</v>
      </c>
      <c r="E10" s="7">
        <v>1</v>
      </c>
      <c r="F10" s="7"/>
      <c r="G10" s="7"/>
      <c r="H10" s="7"/>
      <c r="I10" s="7">
        <v>1</v>
      </c>
      <c r="J10" s="7">
        <v>1</v>
      </c>
      <c r="K10" s="7"/>
      <c r="L10" s="7">
        <v>1</v>
      </c>
      <c r="M10" s="7"/>
      <c r="N10" s="25">
        <v>179495</v>
      </c>
      <c r="O10" s="10">
        <v>418</v>
      </c>
      <c r="P10" s="9" t="s">
        <v>77</v>
      </c>
      <c r="Q10" s="13" t="s">
        <v>78</v>
      </c>
      <c r="R10" s="9" t="s">
        <v>77</v>
      </c>
      <c r="S10" s="78" t="s">
        <v>747</v>
      </c>
      <c r="T10" s="7" t="s">
        <v>17</v>
      </c>
      <c r="U10" s="7" t="s">
        <v>79</v>
      </c>
      <c r="V10" s="7" t="s">
        <v>80</v>
      </c>
      <c r="W10" s="7" t="s">
        <v>81</v>
      </c>
      <c r="X10" s="7" t="s">
        <v>82</v>
      </c>
      <c r="Y10" s="7" t="s">
        <v>83</v>
      </c>
      <c r="Z10" s="7"/>
      <c r="AA10" s="99"/>
    </row>
    <row r="11" spans="1:27" s="18" customFormat="1" ht="150.75" customHeight="1" thickBot="1" x14ac:dyDescent="0.35">
      <c r="A11" s="7">
        <v>10</v>
      </c>
      <c r="B11" s="7" t="s">
        <v>84</v>
      </c>
      <c r="C11" s="7">
        <v>92</v>
      </c>
      <c r="D11" s="7"/>
      <c r="E11" s="7"/>
      <c r="F11" s="7"/>
      <c r="G11" s="7">
        <v>1</v>
      </c>
      <c r="H11" s="7"/>
      <c r="I11" s="7">
        <v>1</v>
      </c>
      <c r="J11" s="7"/>
      <c r="K11" s="7"/>
      <c r="L11" s="7"/>
      <c r="M11" s="7"/>
      <c r="N11" s="25">
        <v>35797</v>
      </c>
      <c r="O11" s="10">
        <v>535</v>
      </c>
      <c r="P11" s="7">
        <v>95.12</v>
      </c>
      <c r="Q11" s="13" t="s">
        <v>85</v>
      </c>
      <c r="R11" s="9">
        <v>95.12</v>
      </c>
      <c r="S11" s="78" t="s">
        <v>86</v>
      </c>
      <c r="T11" s="7" t="s">
        <v>6</v>
      </c>
      <c r="U11" s="7" t="s">
        <v>87</v>
      </c>
      <c r="V11" s="7" t="s">
        <v>88</v>
      </c>
      <c r="W11" s="7" t="s">
        <v>89</v>
      </c>
      <c r="X11" s="7" t="s">
        <v>90</v>
      </c>
      <c r="Y11" s="7" t="s">
        <v>91</v>
      </c>
      <c r="Z11" s="7" t="s">
        <v>92</v>
      </c>
      <c r="AA11" s="95"/>
    </row>
    <row r="12" spans="1:27" s="8" customFormat="1" ht="250.5" customHeight="1" thickTop="1" x14ac:dyDescent="0.3">
      <c r="A12" s="7">
        <v>11</v>
      </c>
      <c r="B12" s="7" t="s">
        <v>93</v>
      </c>
      <c r="C12" s="7" t="s">
        <v>94</v>
      </c>
      <c r="D12" s="7">
        <v>1</v>
      </c>
      <c r="E12" s="7"/>
      <c r="F12" s="7"/>
      <c r="G12" s="7"/>
      <c r="H12" s="7"/>
      <c r="I12" s="7">
        <v>1</v>
      </c>
      <c r="J12" s="7">
        <v>1</v>
      </c>
      <c r="K12" s="7">
        <v>1</v>
      </c>
      <c r="L12" s="7"/>
      <c r="M12" s="7"/>
      <c r="N12" s="25">
        <v>909683</v>
      </c>
      <c r="O12" s="10">
        <v>2577</v>
      </c>
      <c r="P12" s="7">
        <v>96.08</v>
      </c>
      <c r="Q12" s="13" t="s">
        <v>722</v>
      </c>
      <c r="R12" s="9" t="s">
        <v>95</v>
      </c>
      <c r="S12" s="13" t="s">
        <v>748</v>
      </c>
      <c r="T12" s="7" t="s">
        <v>6</v>
      </c>
      <c r="U12" s="7" t="s">
        <v>96</v>
      </c>
      <c r="V12" s="7" t="s">
        <v>97</v>
      </c>
      <c r="W12" s="7" t="s">
        <v>98</v>
      </c>
      <c r="X12" s="7" t="s">
        <v>99</v>
      </c>
      <c r="Y12" s="7" t="s">
        <v>100</v>
      </c>
      <c r="Z12" s="7"/>
      <c r="AA12" s="92"/>
    </row>
    <row r="13" spans="1:27" s="14" customFormat="1" ht="400.2" x14ac:dyDescent="0.3">
      <c r="A13" s="7">
        <v>12</v>
      </c>
      <c r="B13" s="7" t="s">
        <v>101</v>
      </c>
      <c r="C13" s="7" t="s">
        <v>102</v>
      </c>
      <c r="D13" s="7">
        <v>1</v>
      </c>
      <c r="E13" s="7"/>
      <c r="F13" s="7"/>
      <c r="G13" s="7"/>
      <c r="H13" s="7"/>
      <c r="I13" s="7">
        <v>1</v>
      </c>
      <c r="J13" s="7">
        <v>1</v>
      </c>
      <c r="K13" s="7">
        <v>1</v>
      </c>
      <c r="L13" s="7"/>
      <c r="M13" s="7"/>
      <c r="N13" s="25">
        <v>64472</v>
      </c>
      <c r="O13" s="10">
        <v>482</v>
      </c>
      <c r="P13" s="7">
        <v>96.08</v>
      </c>
      <c r="Q13" s="13" t="s">
        <v>723</v>
      </c>
      <c r="R13" s="9">
        <v>96.08</v>
      </c>
      <c r="S13" s="13" t="s">
        <v>749</v>
      </c>
      <c r="T13" s="7" t="s">
        <v>103</v>
      </c>
      <c r="U13" s="7" t="s">
        <v>104</v>
      </c>
      <c r="V13" s="7" t="s">
        <v>105</v>
      </c>
      <c r="W13" s="7" t="s">
        <v>98</v>
      </c>
      <c r="X13" s="7" t="s">
        <v>106</v>
      </c>
      <c r="Y13" s="7" t="s">
        <v>107</v>
      </c>
      <c r="Z13" s="7"/>
      <c r="AA13" s="93"/>
    </row>
    <row r="14" spans="1:27" s="21" customFormat="1" ht="369" customHeight="1" x14ac:dyDescent="0.3">
      <c r="A14" s="7">
        <v>13</v>
      </c>
      <c r="B14" s="7" t="s">
        <v>108</v>
      </c>
      <c r="C14" s="7" t="s">
        <v>102</v>
      </c>
      <c r="D14" s="7">
        <v>1</v>
      </c>
      <c r="E14" s="7"/>
      <c r="F14" s="7"/>
      <c r="G14" s="7"/>
      <c r="H14" s="7"/>
      <c r="I14" s="7">
        <v>1</v>
      </c>
      <c r="J14" s="7">
        <v>1</v>
      </c>
      <c r="K14" s="7">
        <v>1</v>
      </c>
      <c r="L14" s="7"/>
      <c r="M14" s="7"/>
      <c r="N14" s="25">
        <v>46170</v>
      </c>
      <c r="O14" s="10">
        <v>420</v>
      </c>
      <c r="P14" s="7">
        <v>96.08</v>
      </c>
      <c r="Q14" s="13" t="s">
        <v>724</v>
      </c>
      <c r="R14" s="9">
        <v>96.08</v>
      </c>
      <c r="S14" s="13" t="s">
        <v>750</v>
      </c>
      <c r="T14" s="7" t="s">
        <v>103</v>
      </c>
      <c r="U14" s="7" t="s">
        <v>104</v>
      </c>
      <c r="V14" s="80" t="s">
        <v>105</v>
      </c>
      <c r="W14" s="7" t="s">
        <v>98</v>
      </c>
      <c r="X14" s="7" t="s">
        <v>109</v>
      </c>
      <c r="Y14" s="7" t="s">
        <v>110</v>
      </c>
      <c r="Z14" s="7"/>
      <c r="AA14" s="96"/>
    </row>
    <row r="15" spans="1:27" s="16" customFormat="1" ht="255" customHeight="1" x14ac:dyDescent="0.3">
      <c r="A15" s="7">
        <v>14</v>
      </c>
      <c r="B15" s="7" t="s">
        <v>111</v>
      </c>
      <c r="C15" s="7" t="s">
        <v>112</v>
      </c>
      <c r="D15" s="7"/>
      <c r="E15" s="7"/>
      <c r="F15" s="7">
        <v>1</v>
      </c>
      <c r="G15" s="7"/>
      <c r="H15" s="7"/>
      <c r="I15" s="7">
        <v>1</v>
      </c>
      <c r="J15" s="7"/>
      <c r="K15" s="7"/>
      <c r="L15" s="7"/>
      <c r="M15" s="7"/>
      <c r="N15" s="25">
        <v>3249</v>
      </c>
      <c r="O15" s="10">
        <v>30</v>
      </c>
      <c r="P15" s="9" t="s">
        <v>113</v>
      </c>
      <c r="Q15" s="79" t="s">
        <v>725</v>
      </c>
      <c r="R15" s="9" t="s">
        <v>114</v>
      </c>
      <c r="S15" s="13" t="s">
        <v>726</v>
      </c>
      <c r="T15" s="7" t="s">
        <v>6</v>
      </c>
      <c r="U15" s="7" t="s">
        <v>115</v>
      </c>
      <c r="V15" s="7" t="s">
        <v>680</v>
      </c>
      <c r="W15" s="7" t="s">
        <v>116</v>
      </c>
      <c r="X15" s="7" t="s">
        <v>681</v>
      </c>
      <c r="Y15" s="7" t="s">
        <v>117</v>
      </c>
      <c r="Z15" s="7" t="s">
        <v>118</v>
      </c>
      <c r="AA15" s="94"/>
    </row>
    <row r="16" spans="1:27" s="27" customFormat="1" ht="205.2" customHeight="1" x14ac:dyDescent="0.3">
      <c r="A16" s="80">
        <v>15</v>
      </c>
      <c r="B16" s="80" t="s">
        <v>119</v>
      </c>
      <c r="C16" s="80" t="s">
        <v>120</v>
      </c>
      <c r="D16" s="80">
        <v>1</v>
      </c>
      <c r="E16" s="80"/>
      <c r="F16" s="80"/>
      <c r="G16" s="80"/>
      <c r="H16" s="80"/>
      <c r="I16" s="80">
        <v>1</v>
      </c>
      <c r="J16" s="80">
        <v>1</v>
      </c>
      <c r="K16" s="80">
        <v>1</v>
      </c>
      <c r="L16" s="80"/>
      <c r="M16" s="80"/>
      <c r="N16" s="81">
        <v>22664</v>
      </c>
      <c r="O16" s="82">
        <v>233</v>
      </c>
      <c r="P16" s="83" t="s">
        <v>121</v>
      </c>
      <c r="Q16" s="84" t="s">
        <v>682</v>
      </c>
      <c r="R16" s="83" t="s">
        <v>121</v>
      </c>
      <c r="S16" s="84" t="s">
        <v>683</v>
      </c>
      <c r="T16" s="80" t="s">
        <v>6</v>
      </c>
      <c r="U16" s="80" t="s">
        <v>122</v>
      </c>
      <c r="V16" s="80" t="s">
        <v>123</v>
      </c>
      <c r="W16" s="80" t="s">
        <v>124</v>
      </c>
      <c r="X16" s="80" t="s">
        <v>125</v>
      </c>
      <c r="Y16" s="80" t="s">
        <v>126</v>
      </c>
      <c r="Z16" s="80" t="s">
        <v>127</v>
      </c>
      <c r="AA16" s="100"/>
    </row>
    <row r="17" spans="1:73" s="14" customFormat="1" ht="310.8" customHeight="1" x14ac:dyDescent="0.3">
      <c r="A17" s="7">
        <v>16</v>
      </c>
      <c r="B17" s="7" t="s">
        <v>128</v>
      </c>
      <c r="C17" s="7" t="s">
        <v>129</v>
      </c>
      <c r="D17" s="7">
        <v>1</v>
      </c>
      <c r="E17" s="7"/>
      <c r="F17" s="7"/>
      <c r="G17" s="7">
        <v>1</v>
      </c>
      <c r="H17" s="7"/>
      <c r="I17" s="7">
        <v>1</v>
      </c>
      <c r="J17" s="7">
        <v>1</v>
      </c>
      <c r="K17" s="7">
        <v>1</v>
      </c>
      <c r="L17" s="7"/>
      <c r="M17" s="7"/>
      <c r="N17" s="28">
        <v>3281483</v>
      </c>
      <c r="O17" s="10">
        <v>6143</v>
      </c>
      <c r="P17" s="9" t="s">
        <v>130</v>
      </c>
      <c r="Q17" s="13" t="s">
        <v>727</v>
      </c>
      <c r="R17" s="9" t="s">
        <v>130</v>
      </c>
      <c r="S17" s="13" t="s">
        <v>684</v>
      </c>
      <c r="T17" s="7" t="s">
        <v>17</v>
      </c>
      <c r="U17" s="7" t="s">
        <v>131</v>
      </c>
      <c r="V17" s="7" t="s">
        <v>132</v>
      </c>
      <c r="W17" s="7" t="s">
        <v>133</v>
      </c>
      <c r="X17" s="7" t="s">
        <v>134</v>
      </c>
      <c r="Y17" s="7" t="s">
        <v>135</v>
      </c>
      <c r="Z17" s="7"/>
      <c r="AA17" s="93"/>
    </row>
    <row r="18" spans="1:73" s="29" customFormat="1" ht="409.6" customHeight="1" x14ac:dyDescent="0.3">
      <c r="A18" s="113">
        <v>17</v>
      </c>
      <c r="B18" s="113" t="s">
        <v>136</v>
      </c>
      <c r="C18" s="113">
        <v>95</v>
      </c>
      <c r="D18" s="113"/>
      <c r="E18" s="113"/>
      <c r="F18" s="113"/>
      <c r="G18" s="113"/>
      <c r="H18" s="113">
        <v>1</v>
      </c>
      <c r="I18" s="113">
        <v>1</v>
      </c>
      <c r="J18" s="113"/>
      <c r="K18" s="113"/>
      <c r="L18" s="113"/>
      <c r="M18" s="113"/>
      <c r="N18" s="114">
        <v>106300</v>
      </c>
      <c r="O18" s="115">
        <v>51</v>
      </c>
      <c r="P18" s="116" t="s">
        <v>137</v>
      </c>
      <c r="Q18" s="117" t="s">
        <v>685</v>
      </c>
      <c r="R18" s="116" t="s">
        <v>138</v>
      </c>
      <c r="S18" s="117" t="s">
        <v>751</v>
      </c>
      <c r="T18" s="113" t="s">
        <v>6</v>
      </c>
      <c r="U18" s="113" t="s">
        <v>139</v>
      </c>
      <c r="V18" s="113" t="s">
        <v>686</v>
      </c>
      <c r="W18" s="113" t="s">
        <v>140</v>
      </c>
      <c r="X18" s="113" t="s">
        <v>692</v>
      </c>
      <c r="Y18" s="113" t="s">
        <v>141</v>
      </c>
      <c r="Z18" s="113" t="s">
        <v>142</v>
      </c>
      <c r="AA18" s="101"/>
    </row>
    <row r="19" spans="1:73" s="21" customFormat="1" ht="305.25" customHeight="1" x14ac:dyDescent="0.3">
      <c r="A19" s="7">
        <v>18</v>
      </c>
      <c r="B19" s="7" t="s">
        <v>143</v>
      </c>
      <c r="C19" s="7" t="s">
        <v>144</v>
      </c>
      <c r="D19" s="7"/>
      <c r="E19" s="7"/>
      <c r="F19" s="7"/>
      <c r="G19" s="7">
        <v>1</v>
      </c>
      <c r="H19" s="7"/>
      <c r="I19" s="7">
        <v>1</v>
      </c>
      <c r="J19" s="7"/>
      <c r="K19" s="7"/>
      <c r="L19" s="7"/>
      <c r="M19" s="7"/>
      <c r="N19" s="28">
        <v>36464</v>
      </c>
      <c r="O19" s="10">
        <v>137</v>
      </c>
      <c r="P19" s="9" t="s">
        <v>121</v>
      </c>
      <c r="Q19" s="13" t="s">
        <v>728</v>
      </c>
      <c r="R19" s="9" t="s">
        <v>121</v>
      </c>
      <c r="S19" s="13" t="s">
        <v>687</v>
      </c>
      <c r="T19" s="7" t="s">
        <v>145</v>
      </c>
      <c r="U19" s="7" t="s">
        <v>146</v>
      </c>
      <c r="V19" s="7" t="s">
        <v>147</v>
      </c>
      <c r="W19" s="7" t="s">
        <v>148</v>
      </c>
      <c r="X19" s="7" t="s">
        <v>149</v>
      </c>
      <c r="Y19" s="7"/>
      <c r="Z19" s="7"/>
      <c r="AA19" s="96"/>
    </row>
    <row r="20" spans="1:73" s="21" customFormat="1" ht="151.80000000000001" x14ac:dyDescent="0.3">
      <c r="A20" s="7">
        <v>19</v>
      </c>
      <c r="B20" s="7" t="s">
        <v>150</v>
      </c>
      <c r="C20" s="7" t="s">
        <v>151</v>
      </c>
      <c r="D20" s="7">
        <v>1</v>
      </c>
      <c r="E20" s="7"/>
      <c r="F20" s="7"/>
      <c r="G20" s="7"/>
      <c r="H20" s="7"/>
      <c r="I20" s="7">
        <v>1</v>
      </c>
      <c r="J20" s="7">
        <v>1</v>
      </c>
      <c r="K20" s="7">
        <v>1</v>
      </c>
      <c r="L20" s="7"/>
      <c r="M20" s="7"/>
      <c r="N20" s="28">
        <v>26967</v>
      </c>
      <c r="O20" s="10">
        <v>52</v>
      </c>
      <c r="P20" s="9" t="s">
        <v>152</v>
      </c>
      <c r="Q20" s="13" t="s">
        <v>153</v>
      </c>
      <c r="R20" s="9"/>
      <c r="S20" s="13" t="s">
        <v>752</v>
      </c>
      <c r="T20" s="7" t="s">
        <v>6</v>
      </c>
      <c r="U20" s="7" t="s">
        <v>154</v>
      </c>
      <c r="V20" s="7" t="s">
        <v>155</v>
      </c>
      <c r="W20" s="7" t="s">
        <v>156</v>
      </c>
      <c r="X20" s="7" t="s">
        <v>157</v>
      </c>
      <c r="Y20" s="7" t="s">
        <v>158</v>
      </c>
      <c r="Z20" s="7"/>
      <c r="AA20" s="96"/>
    </row>
    <row r="21" spans="1:73" s="21" customFormat="1" ht="235.5" customHeight="1" x14ac:dyDescent="0.3">
      <c r="A21" s="7">
        <v>20</v>
      </c>
      <c r="B21" s="7" t="s">
        <v>159</v>
      </c>
      <c r="C21" s="7" t="s">
        <v>160</v>
      </c>
      <c r="D21" s="7"/>
      <c r="E21" s="7"/>
      <c r="F21" s="7"/>
      <c r="G21" s="7">
        <v>1</v>
      </c>
      <c r="H21" s="7"/>
      <c r="I21" s="7">
        <v>1</v>
      </c>
      <c r="J21" s="7"/>
      <c r="K21" s="7"/>
      <c r="L21" s="7"/>
      <c r="M21" s="7">
        <v>1</v>
      </c>
      <c r="N21" s="28">
        <v>4066</v>
      </c>
      <c r="O21" s="10">
        <v>88</v>
      </c>
      <c r="P21" s="9" t="s">
        <v>161</v>
      </c>
      <c r="Q21" s="13" t="s">
        <v>688</v>
      </c>
      <c r="R21" s="9"/>
      <c r="S21" s="13" t="s">
        <v>162</v>
      </c>
      <c r="T21" s="7" t="s">
        <v>163</v>
      </c>
      <c r="U21" s="7" t="s">
        <v>164</v>
      </c>
      <c r="V21" s="7" t="s">
        <v>165</v>
      </c>
      <c r="W21" s="7" t="s">
        <v>98</v>
      </c>
      <c r="X21" s="7"/>
      <c r="Y21" s="7" t="s">
        <v>166</v>
      </c>
      <c r="Z21" s="7"/>
      <c r="AA21" s="96"/>
    </row>
    <row r="22" spans="1:73" s="21" customFormat="1" ht="213.75" customHeight="1" x14ac:dyDescent="0.3">
      <c r="A22" s="7">
        <v>21</v>
      </c>
      <c r="B22" s="7" t="s">
        <v>167</v>
      </c>
      <c r="C22" s="7" t="s">
        <v>168</v>
      </c>
      <c r="D22" s="7">
        <v>1</v>
      </c>
      <c r="E22" s="7"/>
      <c r="F22" s="7"/>
      <c r="G22" s="7"/>
      <c r="H22" s="7"/>
      <c r="I22" s="7">
        <v>1</v>
      </c>
      <c r="J22" s="7">
        <v>1</v>
      </c>
      <c r="K22" s="7">
        <v>1</v>
      </c>
      <c r="L22" s="7"/>
      <c r="M22" s="7"/>
      <c r="N22" s="28">
        <v>50520</v>
      </c>
      <c r="O22" s="10">
        <v>279</v>
      </c>
      <c r="P22" s="9" t="s">
        <v>170</v>
      </c>
      <c r="Q22" s="13" t="s">
        <v>753</v>
      </c>
      <c r="R22" s="9" t="s">
        <v>171</v>
      </c>
      <c r="S22" s="13" t="s">
        <v>729</v>
      </c>
      <c r="T22" s="7" t="s">
        <v>172</v>
      </c>
      <c r="U22" s="7" t="s">
        <v>173</v>
      </c>
      <c r="V22" s="7" t="s">
        <v>174</v>
      </c>
      <c r="W22" s="7" t="s">
        <v>175</v>
      </c>
      <c r="X22" s="7" t="s">
        <v>176</v>
      </c>
      <c r="Y22" s="7" t="s">
        <v>177</v>
      </c>
      <c r="Z22" s="7" t="s">
        <v>178</v>
      </c>
      <c r="AA22" s="96"/>
    </row>
    <row r="23" spans="1:73" s="14" customFormat="1" ht="113.25" customHeight="1" x14ac:dyDescent="0.3">
      <c r="A23" s="7">
        <v>22</v>
      </c>
      <c r="B23" s="7" t="s">
        <v>179</v>
      </c>
      <c r="C23" s="7" t="s">
        <v>180</v>
      </c>
      <c r="D23" s="7">
        <v>1</v>
      </c>
      <c r="E23" s="7">
        <v>1</v>
      </c>
      <c r="F23" s="7"/>
      <c r="G23" s="7"/>
      <c r="H23" s="7"/>
      <c r="I23" s="7">
        <v>1</v>
      </c>
      <c r="J23" s="7">
        <v>1</v>
      </c>
      <c r="K23" s="7">
        <v>1</v>
      </c>
      <c r="L23" s="7">
        <v>1</v>
      </c>
      <c r="M23" s="7">
        <v>1</v>
      </c>
      <c r="N23" s="28">
        <v>2461692</v>
      </c>
      <c r="O23" s="10">
        <v>5933</v>
      </c>
      <c r="P23" s="9" t="s">
        <v>182</v>
      </c>
      <c r="Q23" s="13" t="s">
        <v>183</v>
      </c>
      <c r="R23" s="9"/>
      <c r="S23" s="13" t="s">
        <v>184</v>
      </c>
      <c r="T23" s="7" t="s">
        <v>185</v>
      </c>
      <c r="U23" s="7" t="s">
        <v>186</v>
      </c>
      <c r="V23" s="7" t="s">
        <v>187</v>
      </c>
      <c r="W23" s="7"/>
      <c r="X23" s="7" t="s">
        <v>188</v>
      </c>
      <c r="Y23" s="7"/>
      <c r="Z23" s="7"/>
      <c r="AA23" s="96"/>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row>
    <row r="24" spans="1:73" s="21" customFormat="1" ht="228.75" customHeight="1" x14ac:dyDescent="0.3">
      <c r="A24" s="7">
        <v>23</v>
      </c>
      <c r="B24" s="7" t="s">
        <v>189</v>
      </c>
      <c r="C24" s="7" t="s">
        <v>190</v>
      </c>
      <c r="D24" s="7"/>
      <c r="E24" s="7"/>
      <c r="F24" s="7"/>
      <c r="G24" s="7">
        <v>1</v>
      </c>
      <c r="H24" s="7"/>
      <c r="I24" s="7">
        <v>1</v>
      </c>
      <c r="J24" s="7"/>
      <c r="K24" s="7"/>
      <c r="L24" s="7"/>
      <c r="M24" s="7"/>
      <c r="N24" s="28">
        <v>4752</v>
      </c>
      <c r="O24" s="10">
        <v>297</v>
      </c>
      <c r="P24" s="9" t="s">
        <v>152</v>
      </c>
      <c r="Q24" s="13" t="s">
        <v>730</v>
      </c>
      <c r="R24" s="9"/>
      <c r="S24" s="13" t="s">
        <v>731</v>
      </c>
      <c r="T24" s="7" t="s">
        <v>191</v>
      </c>
      <c r="U24" s="7" t="s">
        <v>192</v>
      </c>
      <c r="V24" s="7" t="s">
        <v>193</v>
      </c>
      <c r="W24" s="7" t="s">
        <v>194</v>
      </c>
      <c r="X24" s="7" t="s">
        <v>195</v>
      </c>
      <c r="Y24" s="7" t="s">
        <v>196</v>
      </c>
      <c r="Z24" s="7" t="s">
        <v>197</v>
      </c>
      <c r="AA24" s="96"/>
    </row>
    <row r="25" spans="1:73" s="22" customFormat="1" ht="155.25" customHeight="1" thickBot="1" x14ac:dyDescent="0.35">
      <c r="A25" s="7">
        <v>24</v>
      </c>
      <c r="B25" s="7" t="s">
        <v>198</v>
      </c>
      <c r="C25" s="7" t="s">
        <v>199</v>
      </c>
      <c r="D25" s="7">
        <v>1</v>
      </c>
      <c r="E25" s="7"/>
      <c r="F25" s="7"/>
      <c r="G25" s="7"/>
      <c r="H25" s="7"/>
      <c r="I25" s="7">
        <v>1</v>
      </c>
      <c r="J25" s="7">
        <v>1</v>
      </c>
      <c r="K25" s="7">
        <v>1</v>
      </c>
      <c r="L25" s="7"/>
      <c r="M25" s="7" t="s">
        <v>200</v>
      </c>
      <c r="N25" s="28">
        <v>1390053</v>
      </c>
      <c r="O25" s="10">
        <v>4328</v>
      </c>
      <c r="P25" s="9" t="s">
        <v>201</v>
      </c>
      <c r="Q25" s="13" t="s">
        <v>202</v>
      </c>
      <c r="R25" s="9"/>
      <c r="S25" s="13" t="s">
        <v>732</v>
      </c>
      <c r="T25" s="7" t="s">
        <v>172</v>
      </c>
      <c r="U25" s="7" t="s">
        <v>203</v>
      </c>
      <c r="V25" s="7" t="s">
        <v>689</v>
      </c>
      <c r="W25" s="7" t="s">
        <v>204</v>
      </c>
      <c r="X25" s="7" t="s">
        <v>205</v>
      </c>
      <c r="Y25" s="7" t="s">
        <v>206</v>
      </c>
      <c r="Z25" s="7"/>
      <c r="AA25" s="97"/>
    </row>
    <row r="26" spans="1:73" s="8" customFormat="1" ht="111" thickTop="1" x14ac:dyDescent="0.3">
      <c r="A26" s="7">
        <v>25</v>
      </c>
      <c r="B26" s="7" t="s">
        <v>207</v>
      </c>
      <c r="C26" s="7" t="s">
        <v>208</v>
      </c>
      <c r="D26" s="7">
        <v>1</v>
      </c>
      <c r="E26" s="7"/>
      <c r="F26" s="7"/>
      <c r="G26" s="7"/>
      <c r="H26" s="7"/>
      <c r="I26" s="7">
        <v>1</v>
      </c>
      <c r="J26" s="7">
        <v>1</v>
      </c>
      <c r="K26" s="7">
        <v>1</v>
      </c>
      <c r="L26" s="7"/>
      <c r="M26" s="7"/>
      <c r="N26" s="28">
        <v>297060</v>
      </c>
      <c r="O26" s="10">
        <v>331</v>
      </c>
      <c r="P26" s="9" t="s">
        <v>169</v>
      </c>
      <c r="Q26" s="13" t="s">
        <v>209</v>
      </c>
      <c r="R26" s="9" t="s">
        <v>210</v>
      </c>
      <c r="S26" s="78" t="s">
        <v>733</v>
      </c>
      <c r="T26" s="7" t="s">
        <v>6</v>
      </c>
      <c r="U26" s="7" t="s">
        <v>211</v>
      </c>
      <c r="V26" s="7" t="s">
        <v>212</v>
      </c>
      <c r="W26" s="7"/>
      <c r="X26" s="7" t="s">
        <v>213</v>
      </c>
      <c r="Y26" s="7"/>
      <c r="Z26" s="7"/>
      <c r="AA26" s="92"/>
    </row>
    <row r="27" spans="1:73" s="14" customFormat="1" ht="229.2" customHeight="1" x14ac:dyDescent="0.3">
      <c r="A27" s="7">
        <v>26</v>
      </c>
      <c r="B27" s="7" t="s">
        <v>214</v>
      </c>
      <c r="C27" s="7">
        <v>97</v>
      </c>
      <c r="D27" s="7">
        <v>1</v>
      </c>
      <c r="E27" s="7"/>
      <c r="F27" s="7"/>
      <c r="G27" s="7"/>
      <c r="H27" s="7"/>
      <c r="I27" s="7">
        <v>1</v>
      </c>
      <c r="J27" s="7">
        <v>1</v>
      </c>
      <c r="K27" s="7">
        <v>1</v>
      </c>
      <c r="L27" s="7"/>
      <c r="M27" s="7"/>
      <c r="N27" s="28">
        <v>4247</v>
      </c>
      <c r="O27" s="10">
        <v>151</v>
      </c>
      <c r="P27" s="9" t="s">
        <v>181</v>
      </c>
      <c r="Q27" s="13" t="s">
        <v>215</v>
      </c>
      <c r="R27" s="9" t="s">
        <v>216</v>
      </c>
      <c r="S27" s="13" t="s">
        <v>734</v>
      </c>
      <c r="T27" s="7" t="s">
        <v>172</v>
      </c>
      <c r="U27" s="7" t="s">
        <v>217</v>
      </c>
      <c r="V27" s="7" t="s">
        <v>218</v>
      </c>
      <c r="W27" s="7"/>
      <c r="X27" s="7" t="s">
        <v>219</v>
      </c>
      <c r="Y27" s="7" t="s">
        <v>220</v>
      </c>
      <c r="Z27" s="7"/>
      <c r="AA27" s="93"/>
    </row>
    <row r="28" spans="1:73" s="16" customFormat="1" ht="157.5" customHeight="1" x14ac:dyDescent="0.3">
      <c r="A28" s="7">
        <v>27</v>
      </c>
      <c r="B28" s="7" t="s">
        <v>221</v>
      </c>
      <c r="C28" s="7" t="s">
        <v>222</v>
      </c>
      <c r="D28" s="7">
        <v>1</v>
      </c>
      <c r="E28" s="7"/>
      <c r="F28" s="7"/>
      <c r="G28" s="7"/>
      <c r="H28" s="7"/>
      <c r="I28" s="7">
        <v>1</v>
      </c>
      <c r="J28" s="7">
        <v>1</v>
      </c>
      <c r="K28" s="7">
        <v>1</v>
      </c>
      <c r="L28" s="7"/>
      <c r="M28" s="7"/>
      <c r="N28" s="28">
        <v>147653</v>
      </c>
      <c r="O28" s="10">
        <v>147</v>
      </c>
      <c r="P28" s="9" t="s">
        <v>223</v>
      </c>
      <c r="Q28" s="13" t="s">
        <v>735</v>
      </c>
      <c r="R28" s="9" t="s">
        <v>224</v>
      </c>
      <c r="S28" s="13" t="s">
        <v>754</v>
      </c>
      <c r="T28" s="7" t="s">
        <v>225</v>
      </c>
      <c r="U28" s="7" t="s">
        <v>226</v>
      </c>
      <c r="V28" s="7" t="s">
        <v>227</v>
      </c>
      <c r="W28" s="7"/>
      <c r="X28" s="7" t="s">
        <v>228</v>
      </c>
      <c r="Y28" s="7" t="s">
        <v>229</v>
      </c>
      <c r="Z28" s="7"/>
      <c r="AA28" s="94"/>
    </row>
    <row r="29" spans="1:73" s="21" customFormat="1" ht="135.75" customHeight="1" x14ac:dyDescent="0.3">
      <c r="A29" s="7">
        <v>28</v>
      </c>
      <c r="B29" s="7" t="s">
        <v>230</v>
      </c>
      <c r="C29" s="7">
        <v>94.04</v>
      </c>
      <c r="D29" s="7"/>
      <c r="E29" s="7"/>
      <c r="F29" s="7"/>
      <c r="G29" s="7">
        <v>1</v>
      </c>
      <c r="H29" s="7"/>
      <c r="I29" s="7">
        <v>1</v>
      </c>
      <c r="J29" s="7"/>
      <c r="K29" s="7"/>
      <c r="L29" s="7"/>
      <c r="M29" s="7"/>
      <c r="N29" s="28">
        <v>3757</v>
      </c>
      <c r="O29" s="10">
        <v>33</v>
      </c>
      <c r="P29" s="9" t="s">
        <v>223</v>
      </c>
      <c r="Q29" s="13" t="s">
        <v>231</v>
      </c>
      <c r="R29" s="9"/>
      <c r="S29" s="13" t="s">
        <v>232</v>
      </c>
      <c r="T29" s="7" t="s">
        <v>233</v>
      </c>
      <c r="U29" s="7" t="s">
        <v>234</v>
      </c>
      <c r="V29" s="7" t="s">
        <v>235</v>
      </c>
      <c r="W29" s="7" t="s">
        <v>236</v>
      </c>
      <c r="X29" s="7" t="s">
        <v>237</v>
      </c>
      <c r="Y29" s="7" t="s">
        <v>238</v>
      </c>
      <c r="Z29" s="7"/>
      <c r="AA29" s="96"/>
    </row>
    <row r="30" spans="1:73" s="14" customFormat="1" ht="222.75" customHeight="1" x14ac:dyDescent="0.3">
      <c r="A30" s="7">
        <v>29</v>
      </c>
      <c r="B30" s="7" t="s">
        <v>239</v>
      </c>
      <c r="C30" s="7" t="s">
        <v>240</v>
      </c>
      <c r="D30" s="7">
        <v>1</v>
      </c>
      <c r="E30" s="7"/>
      <c r="F30" s="7"/>
      <c r="G30" s="7"/>
      <c r="H30" s="7"/>
      <c r="I30" s="7">
        <v>1</v>
      </c>
      <c r="J30" s="7">
        <v>1</v>
      </c>
      <c r="K30" s="7">
        <v>1</v>
      </c>
      <c r="L30" s="7"/>
      <c r="M30" s="7"/>
      <c r="N30" s="28">
        <v>5874</v>
      </c>
      <c r="O30" s="10">
        <v>21</v>
      </c>
      <c r="P30" s="9" t="s">
        <v>182</v>
      </c>
      <c r="Q30" s="13" t="s">
        <v>241</v>
      </c>
      <c r="R30" s="9"/>
      <c r="S30" s="13" t="s">
        <v>736</v>
      </c>
      <c r="T30" s="7" t="s">
        <v>242</v>
      </c>
      <c r="U30" s="7" t="s">
        <v>243</v>
      </c>
      <c r="V30" s="7"/>
      <c r="W30" s="7"/>
      <c r="X30" s="7" t="s">
        <v>244</v>
      </c>
      <c r="Y30" s="7" t="s">
        <v>245</v>
      </c>
      <c r="Z30" s="7" t="s">
        <v>246</v>
      </c>
      <c r="AA30" s="93"/>
    </row>
    <row r="31" spans="1:73" s="34" customFormat="1" ht="130.5" customHeight="1" x14ac:dyDescent="0.3">
      <c r="A31" s="31">
        <v>30</v>
      </c>
      <c r="B31" s="31" t="s">
        <v>247</v>
      </c>
      <c r="C31" s="31" t="s">
        <v>248</v>
      </c>
      <c r="D31" s="31">
        <v>1</v>
      </c>
      <c r="E31" s="31"/>
      <c r="F31" s="31"/>
      <c r="G31" s="31"/>
      <c r="H31" s="31"/>
      <c r="I31" s="31">
        <v>1</v>
      </c>
      <c r="J31" s="31">
        <v>1</v>
      </c>
      <c r="K31" s="31">
        <v>1</v>
      </c>
      <c r="L31" s="31"/>
      <c r="M31" s="31" t="s">
        <v>200</v>
      </c>
      <c r="N31" s="32">
        <v>137326</v>
      </c>
      <c r="O31" s="10">
        <v>105</v>
      </c>
      <c r="P31" s="31">
        <v>99.07</v>
      </c>
      <c r="Q31" s="33" t="s">
        <v>249</v>
      </c>
      <c r="R31" s="31" t="s">
        <v>250</v>
      </c>
      <c r="S31" s="33" t="s">
        <v>737</v>
      </c>
      <c r="T31" s="31" t="s">
        <v>185</v>
      </c>
      <c r="U31" s="31" t="s">
        <v>251</v>
      </c>
      <c r="V31" s="31" t="s">
        <v>252</v>
      </c>
      <c r="W31" s="31" t="s">
        <v>253</v>
      </c>
      <c r="X31" s="31" t="s">
        <v>254</v>
      </c>
      <c r="Y31" s="31" t="s">
        <v>255</v>
      </c>
      <c r="Z31" s="31"/>
      <c r="AA31" s="102"/>
    </row>
    <row r="32" spans="1:73" s="36" customFormat="1" ht="228" customHeight="1" x14ac:dyDescent="0.3">
      <c r="A32" s="7">
        <v>31</v>
      </c>
      <c r="B32" s="31" t="s">
        <v>256</v>
      </c>
      <c r="C32" s="31" t="s">
        <v>257</v>
      </c>
      <c r="D32" s="31">
        <v>1</v>
      </c>
      <c r="E32" s="31">
        <v>1</v>
      </c>
      <c r="F32" s="31"/>
      <c r="G32" s="31"/>
      <c r="H32" s="31"/>
      <c r="I32" s="31">
        <v>1</v>
      </c>
      <c r="J32" s="31">
        <v>1</v>
      </c>
      <c r="K32" s="31">
        <v>1</v>
      </c>
      <c r="L32" s="31"/>
      <c r="M32" s="31"/>
      <c r="N32" s="32">
        <v>131117</v>
      </c>
      <c r="O32" s="10">
        <v>242</v>
      </c>
      <c r="P32" s="31">
        <v>99.08</v>
      </c>
      <c r="Q32" s="33" t="s">
        <v>738</v>
      </c>
      <c r="R32" s="31"/>
      <c r="S32" s="33" t="s">
        <v>739</v>
      </c>
      <c r="T32" s="31" t="s">
        <v>185</v>
      </c>
      <c r="U32" s="31" t="s">
        <v>258</v>
      </c>
      <c r="V32" s="31" t="s">
        <v>259</v>
      </c>
      <c r="W32" s="31"/>
      <c r="X32" s="31" t="s">
        <v>260</v>
      </c>
      <c r="Y32" s="31" t="s">
        <v>261</v>
      </c>
      <c r="Z32" s="31"/>
      <c r="AA32" s="103"/>
    </row>
    <row r="33" spans="1:28" s="22" customFormat="1" ht="228" customHeight="1" thickBot="1" x14ac:dyDescent="0.35">
      <c r="A33" s="7">
        <v>32</v>
      </c>
      <c r="B33" s="7" t="s">
        <v>262</v>
      </c>
      <c r="C33" s="7" t="s">
        <v>263</v>
      </c>
      <c r="D33" s="7">
        <v>1</v>
      </c>
      <c r="E33" s="7"/>
      <c r="F33" s="7"/>
      <c r="G33" s="7"/>
      <c r="H33" s="7"/>
      <c r="I33" s="7">
        <v>1</v>
      </c>
      <c r="J33" s="7">
        <v>1</v>
      </c>
      <c r="K33" s="7">
        <v>1</v>
      </c>
      <c r="L33" s="7"/>
      <c r="M33" s="7"/>
      <c r="N33" s="28">
        <v>69164</v>
      </c>
      <c r="O33" s="10">
        <v>243</v>
      </c>
      <c r="P33" s="9" t="s">
        <v>223</v>
      </c>
      <c r="Q33" s="13" t="s">
        <v>264</v>
      </c>
      <c r="R33" s="9" t="s">
        <v>224</v>
      </c>
      <c r="S33" s="13" t="s">
        <v>740</v>
      </c>
      <c r="T33" s="7" t="s">
        <v>265</v>
      </c>
      <c r="U33" s="7" t="s">
        <v>266</v>
      </c>
      <c r="V33" s="7" t="s">
        <v>267</v>
      </c>
      <c r="W33" s="7" t="s">
        <v>268</v>
      </c>
      <c r="X33" s="7" t="s">
        <v>269</v>
      </c>
      <c r="Y33" s="7" t="s">
        <v>270</v>
      </c>
      <c r="Z33" s="7"/>
      <c r="AA33" s="97"/>
    </row>
    <row r="34" spans="1:28" s="35" customFormat="1" ht="234" customHeight="1" thickTop="1" x14ac:dyDescent="0.3">
      <c r="A34" s="31">
        <v>33</v>
      </c>
      <c r="B34" s="31" t="s">
        <v>271</v>
      </c>
      <c r="C34" s="31" t="s">
        <v>272</v>
      </c>
      <c r="D34" s="31"/>
      <c r="E34" s="31"/>
      <c r="F34" s="31">
        <v>1</v>
      </c>
      <c r="G34" s="31"/>
      <c r="H34" s="31"/>
      <c r="I34" s="31">
        <v>1</v>
      </c>
      <c r="J34" s="31"/>
      <c r="K34" s="31"/>
      <c r="L34" s="31"/>
      <c r="M34" s="31"/>
      <c r="N34" s="32">
        <v>8655</v>
      </c>
      <c r="O34" s="10">
        <v>67</v>
      </c>
      <c r="P34" s="31">
        <v>99.09</v>
      </c>
      <c r="Q34" s="85" t="s">
        <v>741</v>
      </c>
      <c r="R34" s="31"/>
      <c r="S34" s="85" t="s">
        <v>273</v>
      </c>
      <c r="T34" s="31" t="s">
        <v>185</v>
      </c>
      <c r="U34" s="31" t="s">
        <v>274</v>
      </c>
      <c r="V34" s="31" t="s">
        <v>275</v>
      </c>
      <c r="W34" s="31" t="s">
        <v>276</v>
      </c>
      <c r="X34" s="31" t="s">
        <v>277</v>
      </c>
      <c r="Y34" s="31" t="s">
        <v>278</v>
      </c>
      <c r="Z34" s="31"/>
      <c r="AA34" s="104"/>
    </row>
    <row r="35" spans="1:28" s="36" customFormat="1" ht="210.6" customHeight="1" x14ac:dyDescent="0.3">
      <c r="A35" s="31">
        <v>34</v>
      </c>
      <c r="B35" s="31" t="s">
        <v>279</v>
      </c>
      <c r="C35" s="31" t="s">
        <v>280</v>
      </c>
      <c r="D35" s="31">
        <v>1</v>
      </c>
      <c r="E35" s="31"/>
      <c r="F35" s="31"/>
      <c r="G35" s="31"/>
      <c r="H35" s="31"/>
      <c r="I35" s="31">
        <v>1</v>
      </c>
      <c r="J35" s="31">
        <v>1</v>
      </c>
      <c r="K35" s="31">
        <v>1</v>
      </c>
      <c r="L35" s="31"/>
      <c r="M35" s="31">
        <v>1</v>
      </c>
      <c r="N35" s="32">
        <v>61228</v>
      </c>
      <c r="O35" s="10">
        <v>73</v>
      </c>
      <c r="P35" s="9" t="s">
        <v>281</v>
      </c>
      <c r="Q35" s="33" t="s">
        <v>742</v>
      </c>
      <c r="R35" s="9" t="s">
        <v>281</v>
      </c>
      <c r="S35" s="33" t="s">
        <v>743</v>
      </c>
      <c r="T35" s="31" t="s">
        <v>242</v>
      </c>
      <c r="U35" s="31" t="s">
        <v>282</v>
      </c>
      <c r="V35" s="31" t="s">
        <v>283</v>
      </c>
      <c r="W35" s="31" t="s">
        <v>284</v>
      </c>
      <c r="X35" s="31" t="s">
        <v>285</v>
      </c>
      <c r="Y35" s="31" t="s">
        <v>286</v>
      </c>
      <c r="Z35" s="90"/>
      <c r="AA35" s="103"/>
    </row>
    <row r="36" spans="1:28" s="34" customFormat="1" ht="110.4" x14ac:dyDescent="0.3">
      <c r="A36" s="31">
        <v>35</v>
      </c>
      <c r="B36" s="31" t="s">
        <v>287</v>
      </c>
      <c r="C36" s="31" t="s">
        <v>288</v>
      </c>
      <c r="D36" s="31"/>
      <c r="E36" s="31"/>
      <c r="F36" s="31">
        <v>1</v>
      </c>
      <c r="G36" s="31"/>
      <c r="H36" s="31"/>
      <c r="I36" s="31">
        <v>1</v>
      </c>
      <c r="J36" s="31"/>
      <c r="K36" s="31"/>
      <c r="L36" s="31"/>
      <c r="M36" s="31"/>
      <c r="N36" s="32">
        <v>381825</v>
      </c>
      <c r="O36" s="10">
        <v>284</v>
      </c>
      <c r="P36" s="9" t="s">
        <v>289</v>
      </c>
      <c r="Q36" s="33" t="s">
        <v>290</v>
      </c>
      <c r="R36" s="9"/>
      <c r="S36" s="33" t="s">
        <v>755</v>
      </c>
      <c r="T36" s="31" t="s">
        <v>172</v>
      </c>
      <c r="U36" s="31" t="s">
        <v>291</v>
      </c>
      <c r="V36" s="31"/>
      <c r="W36" s="31"/>
      <c r="X36" s="31" t="s">
        <v>292</v>
      </c>
      <c r="Y36" s="31" t="s">
        <v>293</v>
      </c>
      <c r="Z36" s="31"/>
      <c r="AA36" s="102"/>
    </row>
    <row r="37" spans="1:28" s="34" customFormat="1" ht="124.2" customHeight="1" x14ac:dyDescent="0.3">
      <c r="A37" s="7">
        <v>36</v>
      </c>
      <c r="B37" s="31" t="s">
        <v>294</v>
      </c>
      <c r="C37" s="31" t="s">
        <v>295</v>
      </c>
      <c r="D37" s="31">
        <v>1</v>
      </c>
      <c r="E37" s="31"/>
      <c r="F37" s="31"/>
      <c r="G37" s="31"/>
      <c r="H37" s="31"/>
      <c r="I37" s="31">
        <v>1</v>
      </c>
      <c r="J37" s="31">
        <v>1</v>
      </c>
      <c r="K37" s="31">
        <v>1</v>
      </c>
      <c r="L37" s="31"/>
      <c r="M37" s="31">
        <v>1</v>
      </c>
      <c r="N37" s="32">
        <v>376305</v>
      </c>
      <c r="O37" s="10">
        <v>563</v>
      </c>
      <c r="P37" s="9" t="s">
        <v>296</v>
      </c>
      <c r="Q37" s="33" t="s">
        <v>744</v>
      </c>
      <c r="R37" s="9"/>
      <c r="S37" s="33" t="s">
        <v>745</v>
      </c>
      <c r="T37" s="31" t="s">
        <v>185</v>
      </c>
      <c r="U37" s="31" t="s">
        <v>297</v>
      </c>
      <c r="V37" s="31"/>
      <c r="W37" s="31"/>
      <c r="X37" s="31" t="s">
        <v>298</v>
      </c>
      <c r="Y37" s="31" t="s">
        <v>299</v>
      </c>
      <c r="Z37" s="31"/>
      <c r="AA37" s="102"/>
    </row>
    <row r="38" spans="1:28" s="37" customFormat="1" ht="67.2" customHeight="1" thickBot="1" x14ac:dyDescent="0.35">
      <c r="A38" s="31">
        <v>37</v>
      </c>
      <c r="B38" s="80" t="s">
        <v>300</v>
      </c>
      <c r="C38" s="31" t="s">
        <v>301</v>
      </c>
      <c r="D38" s="31"/>
      <c r="E38" s="31"/>
      <c r="F38" s="31"/>
      <c r="G38" s="31">
        <v>1</v>
      </c>
      <c r="H38" s="31"/>
      <c r="I38" s="31">
        <v>1</v>
      </c>
      <c r="J38" s="31"/>
      <c r="K38" s="31"/>
      <c r="L38" s="31"/>
      <c r="M38" s="31"/>
      <c r="N38" s="32">
        <v>134762</v>
      </c>
      <c r="O38" s="10">
        <v>219</v>
      </c>
      <c r="P38" s="9" t="s">
        <v>289</v>
      </c>
      <c r="Q38" s="33" t="s">
        <v>744</v>
      </c>
      <c r="R38" s="9"/>
      <c r="S38" s="33" t="s">
        <v>302</v>
      </c>
      <c r="T38" s="31" t="s">
        <v>303</v>
      </c>
      <c r="U38" s="31" t="s">
        <v>297</v>
      </c>
      <c r="V38" s="31"/>
      <c r="W38" s="31"/>
      <c r="X38" s="31" t="s">
        <v>304</v>
      </c>
      <c r="Y38" s="31"/>
      <c r="Z38" s="31"/>
      <c r="AA38" s="105"/>
    </row>
    <row r="39" spans="1:28" s="38" customFormat="1" ht="184.95" customHeight="1" thickTop="1" x14ac:dyDescent="0.3">
      <c r="A39" s="7">
        <v>38</v>
      </c>
      <c r="B39" s="7" t="s">
        <v>305</v>
      </c>
      <c r="C39" s="31" t="s">
        <v>248</v>
      </c>
      <c r="D39" s="31">
        <v>1</v>
      </c>
      <c r="E39" s="31"/>
      <c r="F39" s="31"/>
      <c r="G39" s="31"/>
      <c r="H39" s="31"/>
      <c r="I39" s="31">
        <v>1</v>
      </c>
      <c r="J39" s="31">
        <v>1</v>
      </c>
      <c r="K39" s="31">
        <v>1</v>
      </c>
      <c r="L39" s="31"/>
      <c r="M39" s="31"/>
      <c r="N39" s="32">
        <v>34400</v>
      </c>
      <c r="O39" s="10">
        <v>226</v>
      </c>
      <c r="P39" s="9" t="s">
        <v>306</v>
      </c>
      <c r="Q39" s="34" t="s">
        <v>756</v>
      </c>
      <c r="R39" s="9"/>
      <c r="S39" s="34" t="s">
        <v>693</v>
      </c>
      <c r="T39" s="31" t="s">
        <v>307</v>
      </c>
      <c r="U39" s="31" t="s">
        <v>308</v>
      </c>
      <c r="V39" s="31" t="s">
        <v>309</v>
      </c>
      <c r="W39" s="31" t="s">
        <v>310</v>
      </c>
      <c r="X39" s="31" t="s">
        <v>311</v>
      </c>
      <c r="Y39" s="31"/>
      <c r="Z39" s="31"/>
      <c r="AA39" s="106"/>
    </row>
    <row r="40" spans="1:28" s="36" customFormat="1" ht="242.4" customHeight="1" x14ac:dyDescent="0.3">
      <c r="A40" s="7">
        <v>39</v>
      </c>
      <c r="B40" s="31" t="s">
        <v>312</v>
      </c>
      <c r="C40" s="31" t="s">
        <v>313</v>
      </c>
      <c r="D40" s="31"/>
      <c r="E40" s="31"/>
      <c r="F40" s="31">
        <v>1</v>
      </c>
      <c r="G40" s="31"/>
      <c r="H40" s="31"/>
      <c r="I40" s="31">
        <v>1</v>
      </c>
      <c r="J40" s="31"/>
      <c r="K40" s="31"/>
      <c r="L40" s="31"/>
      <c r="M40" s="31"/>
      <c r="N40" s="32">
        <v>983715</v>
      </c>
      <c r="O40" s="10">
        <v>962</v>
      </c>
      <c r="P40" s="9" t="s">
        <v>314</v>
      </c>
      <c r="Q40" s="33" t="s">
        <v>694</v>
      </c>
      <c r="R40" s="9" t="s">
        <v>315</v>
      </c>
      <c r="S40" s="33" t="s">
        <v>757</v>
      </c>
      <c r="T40" s="31" t="s">
        <v>185</v>
      </c>
      <c r="U40" s="31" t="s">
        <v>316</v>
      </c>
      <c r="V40" s="31" t="s">
        <v>317</v>
      </c>
      <c r="W40" s="31" t="s">
        <v>318</v>
      </c>
      <c r="X40" s="31" t="s">
        <v>319</v>
      </c>
      <c r="Y40" s="31" t="s">
        <v>320</v>
      </c>
      <c r="Z40" s="31"/>
      <c r="AA40" s="103"/>
    </row>
    <row r="41" spans="1:28" s="34" customFormat="1" ht="145.19999999999999" customHeight="1" x14ac:dyDescent="0.3">
      <c r="A41" s="7">
        <v>40</v>
      </c>
      <c r="B41" s="7" t="s">
        <v>321</v>
      </c>
      <c r="C41" s="31" t="s">
        <v>322</v>
      </c>
      <c r="D41" s="31">
        <v>1</v>
      </c>
      <c r="E41" s="31"/>
      <c r="F41" s="31"/>
      <c r="G41" s="31"/>
      <c r="H41" s="31"/>
      <c r="I41" s="31">
        <v>1</v>
      </c>
      <c r="J41" s="31">
        <v>1</v>
      </c>
      <c r="K41" s="31">
        <v>1</v>
      </c>
      <c r="L41" s="31"/>
      <c r="M41" s="31"/>
      <c r="N41" s="32">
        <v>178079</v>
      </c>
      <c r="O41" s="10">
        <v>552</v>
      </c>
      <c r="P41" s="9" t="s">
        <v>324</v>
      </c>
      <c r="Q41" s="33" t="s">
        <v>758</v>
      </c>
      <c r="R41" s="9"/>
      <c r="S41" s="33" t="s">
        <v>695</v>
      </c>
      <c r="T41" s="31" t="s">
        <v>185</v>
      </c>
      <c r="U41" s="31" t="s">
        <v>325</v>
      </c>
      <c r="V41" s="31" t="s">
        <v>326</v>
      </c>
      <c r="W41" s="31"/>
      <c r="X41" s="31" t="s">
        <v>327</v>
      </c>
      <c r="Y41" s="31"/>
      <c r="Z41" s="31"/>
      <c r="AA41" s="102"/>
    </row>
    <row r="42" spans="1:28" s="34" customFormat="1" ht="166.95" customHeight="1" x14ac:dyDescent="0.3">
      <c r="A42" s="7">
        <v>41</v>
      </c>
      <c r="B42" s="7" t="s">
        <v>328</v>
      </c>
      <c r="C42" s="31" t="s">
        <v>329</v>
      </c>
      <c r="D42" s="31"/>
      <c r="E42" s="31"/>
      <c r="F42" s="31">
        <v>1</v>
      </c>
      <c r="G42" s="31"/>
      <c r="H42" s="31"/>
      <c r="I42" s="31">
        <v>1</v>
      </c>
      <c r="J42" s="31"/>
      <c r="K42" s="31"/>
      <c r="L42" s="31"/>
      <c r="M42" s="31"/>
      <c r="N42" s="32">
        <v>1199050</v>
      </c>
      <c r="O42" s="10">
        <v>1892</v>
      </c>
      <c r="P42" s="9" t="s">
        <v>323</v>
      </c>
      <c r="Q42" s="34" t="s">
        <v>330</v>
      </c>
      <c r="R42" s="9"/>
      <c r="S42" s="34" t="s">
        <v>759</v>
      </c>
      <c r="T42" s="31" t="s">
        <v>185</v>
      </c>
      <c r="U42" s="31" t="s">
        <v>331</v>
      </c>
      <c r="V42" s="31" t="s">
        <v>332</v>
      </c>
      <c r="W42" s="31"/>
      <c r="X42" s="31" t="s">
        <v>333</v>
      </c>
      <c r="Y42" s="31" t="s">
        <v>334</v>
      </c>
      <c r="Z42" s="31"/>
      <c r="AA42" s="102"/>
    </row>
    <row r="43" spans="1:28" s="36" customFormat="1" ht="96.6" x14ac:dyDescent="0.3">
      <c r="A43" s="7">
        <v>42</v>
      </c>
      <c r="B43" s="7" t="s">
        <v>335</v>
      </c>
      <c r="C43" s="31" t="s">
        <v>336</v>
      </c>
      <c r="D43" s="31">
        <v>1</v>
      </c>
      <c r="E43" s="31"/>
      <c r="F43" s="31"/>
      <c r="G43" s="31"/>
      <c r="H43" s="31"/>
      <c r="I43" s="31">
        <v>1</v>
      </c>
      <c r="J43" s="31">
        <v>1</v>
      </c>
      <c r="K43" s="31">
        <v>1</v>
      </c>
      <c r="L43" s="31"/>
      <c r="M43" s="31"/>
      <c r="N43" s="32">
        <v>72030</v>
      </c>
      <c r="O43" s="10">
        <v>319</v>
      </c>
      <c r="P43" s="9" t="s">
        <v>315</v>
      </c>
      <c r="Q43" s="34" t="s">
        <v>337</v>
      </c>
      <c r="R43" s="9"/>
      <c r="S43" s="34" t="s">
        <v>696</v>
      </c>
      <c r="T43" s="31" t="s">
        <v>185</v>
      </c>
      <c r="U43" s="31" t="s">
        <v>331</v>
      </c>
      <c r="V43" s="31" t="s">
        <v>332</v>
      </c>
      <c r="W43" s="31"/>
      <c r="X43" s="31" t="s">
        <v>338</v>
      </c>
      <c r="Y43" s="31" t="s">
        <v>339</v>
      </c>
      <c r="Z43" s="31"/>
      <c r="AA43" s="103"/>
    </row>
    <row r="44" spans="1:28" s="34" customFormat="1" ht="206.4" customHeight="1" x14ac:dyDescent="0.25">
      <c r="A44" s="7">
        <v>43</v>
      </c>
      <c r="B44" s="7" t="s">
        <v>340</v>
      </c>
      <c r="C44" s="31" t="s">
        <v>322</v>
      </c>
      <c r="D44" s="31">
        <v>1</v>
      </c>
      <c r="E44" s="31"/>
      <c r="F44" s="31"/>
      <c r="G44" s="31"/>
      <c r="H44" s="31"/>
      <c r="I44" s="31">
        <v>1</v>
      </c>
      <c r="J44" s="31">
        <v>1</v>
      </c>
      <c r="K44" s="31">
        <v>1</v>
      </c>
      <c r="L44" s="31"/>
      <c r="M44" s="31"/>
      <c r="N44" s="32">
        <v>62090</v>
      </c>
      <c r="O44" s="10">
        <v>216</v>
      </c>
      <c r="P44" s="9" t="s">
        <v>341</v>
      </c>
      <c r="Q44" s="33" t="s">
        <v>697</v>
      </c>
      <c r="R44" s="9"/>
      <c r="S44" s="33" t="s">
        <v>342</v>
      </c>
      <c r="T44" s="31" t="s">
        <v>185</v>
      </c>
      <c r="U44" s="31" t="s">
        <v>343</v>
      </c>
      <c r="V44" s="31" t="s">
        <v>344</v>
      </c>
      <c r="W44" s="31"/>
      <c r="X44" s="31" t="s">
        <v>345</v>
      </c>
      <c r="Y44" s="31"/>
      <c r="Z44" s="31"/>
      <c r="AA44" s="102"/>
      <c r="AB44" s="39"/>
    </row>
    <row r="45" spans="1:28" s="34" customFormat="1" ht="239.4" customHeight="1" x14ac:dyDescent="0.25">
      <c r="A45" s="7">
        <v>44</v>
      </c>
      <c r="B45" s="7" t="s">
        <v>346</v>
      </c>
      <c r="C45" s="9" t="s">
        <v>347</v>
      </c>
      <c r="D45" s="9"/>
      <c r="E45" s="9"/>
      <c r="F45" s="40">
        <v>1</v>
      </c>
      <c r="G45" s="40"/>
      <c r="H45" s="40"/>
      <c r="I45" s="40">
        <v>1</v>
      </c>
      <c r="J45" s="9"/>
      <c r="K45" s="41"/>
      <c r="L45" s="40"/>
      <c r="M45" s="40"/>
      <c r="N45" s="32">
        <v>54707</v>
      </c>
      <c r="O45" s="10">
        <v>121</v>
      </c>
      <c r="P45" s="9">
        <v>102.02</v>
      </c>
      <c r="Q45" s="33" t="s">
        <v>698</v>
      </c>
      <c r="R45" s="9"/>
      <c r="S45" s="33" t="s">
        <v>760</v>
      </c>
      <c r="T45" s="40" t="s">
        <v>185</v>
      </c>
      <c r="U45" s="31" t="s">
        <v>348</v>
      </c>
      <c r="V45" s="31" t="s">
        <v>349</v>
      </c>
      <c r="W45" s="31"/>
      <c r="X45" s="31" t="s">
        <v>350</v>
      </c>
      <c r="Y45" s="31" t="s">
        <v>351</v>
      </c>
      <c r="Z45" s="31"/>
      <c r="AA45" s="102"/>
      <c r="AB45" s="39"/>
    </row>
    <row r="46" spans="1:28" s="42" customFormat="1" ht="69" x14ac:dyDescent="0.3">
      <c r="A46" s="40">
        <v>45</v>
      </c>
      <c r="B46" s="7" t="s">
        <v>352</v>
      </c>
      <c r="C46" s="9" t="s">
        <v>353</v>
      </c>
      <c r="D46" s="9"/>
      <c r="E46" s="9"/>
      <c r="F46" s="40">
        <v>1</v>
      </c>
      <c r="G46" s="40"/>
      <c r="H46" s="40">
        <v>1</v>
      </c>
      <c r="I46" s="40">
        <v>1</v>
      </c>
      <c r="J46" s="9"/>
      <c r="K46" s="41"/>
      <c r="L46" s="40"/>
      <c r="M46" s="40"/>
      <c r="N46" s="32">
        <v>68281</v>
      </c>
      <c r="O46" s="32">
        <v>78</v>
      </c>
      <c r="P46" s="9" t="s">
        <v>354</v>
      </c>
      <c r="Q46" s="50" t="s">
        <v>355</v>
      </c>
      <c r="R46" s="40"/>
      <c r="S46" s="86" t="s">
        <v>356</v>
      </c>
      <c r="T46" s="40" t="s">
        <v>185</v>
      </c>
      <c r="U46" s="40" t="s">
        <v>357</v>
      </c>
      <c r="V46" s="40" t="s">
        <v>358</v>
      </c>
      <c r="W46" s="40"/>
      <c r="X46" s="40" t="s">
        <v>359</v>
      </c>
      <c r="Y46" s="40"/>
      <c r="Z46" s="40"/>
    </row>
    <row r="47" spans="1:28" s="44" customFormat="1" ht="297" customHeight="1" x14ac:dyDescent="0.3">
      <c r="A47" s="40">
        <v>46</v>
      </c>
      <c r="B47" s="7" t="s">
        <v>360</v>
      </c>
      <c r="C47" s="9" t="s">
        <v>361</v>
      </c>
      <c r="D47" s="7">
        <v>1</v>
      </c>
      <c r="E47" s="9"/>
      <c r="F47" s="7"/>
      <c r="G47" s="7"/>
      <c r="H47" s="7"/>
      <c r="I47" s="7">
        <v>1</v>
      </c>
      <c r="J47" s="7">
        <v>1</v>
      </c>
      <c r="K47" s="7">
        <v>1</v>
      </c>
      <c r="L47" s="7"/>
      <c r="M47" s="7"/>
      <c r="N47" s="32">
        <v>266071</v>
      </c>
      <c r="O47" s="32">
        <v>514</v>
      </c>
      <c r="P47" s="7">
        <v>102.07</v>
      </c>
      <c r="Q47" s="50" t="s">
        <v>699</v>
      </c>
      <c r="R47" s="7" t="s">
        <v>362</v>
      </c>
      <c r="S47" s="50" t="s">
        <v>761</v>
      </c>
      <c r="T47" s="7" t="s">
        <v>363</v>
      </c>
      <c r="U47" s="7" t="s">
        <v>364</v>
      </c>
      <c r="V47" s="7" t="s">
        <v>365</v>
      </c>
      <c r="W47" s="7"/>
      <c r="X47" s="7" t="s">
        <v>366</v>
      </c>
      <c r="Y47" s="7"/>
      <c r="Z47" s="7"/>
      <c r="AA47" s="43"/>
      <c r="AB47" s="43"/>
    </row>
    <row r="48" spans="1:28" s="45" customFormat="1" ht="90" customHeight="1" thickBot="1" x14ac:dyDescent="0.35">
      <c r="A48" s="7">
        <v>47</v>
      </c>
      <c r="B48" s="7" t="s">
        <v>367</v>
      </c>
      <c r="C48" s="9" t="s">
        <v>353</v>
      </c>
      <c r="D48" s="31">
        <v>1</v>
      </c>
      <c r="E48" s="7"/>
      <c r="F48" s="7"/>
      <c r="G48" s="7"/>
      <c r="H48" s="7"/>
      <c r="I48" s="7">
        <v>1</v>
      </c>
      <c r="J48" s="7">
        <v>1</v>
      </c>
      <c r="K48" s="7">
        <v>1</v>
      </c>
      <c r="L48" s="7"/>
      <c r="M48" s="50"/>
      <c r="N48" s="32">
        <v>592648</v>
      </c>
      <c r="O48" s="32">
        <v>1750</v>
      </c>
      <c r="P48" s="7" t="s">
        <v>368</v>
      </c>
      <c r="Q48" s="50" t="s">
        <v>369</v>
      </c>
      <c r="R48" s="7"/>
      <c r="S48" s="50" t="s">
        <v>370</v>
      </c>
      <c r="T48" s="7" t="s">
        <v>371</v>
      </c>
      <c r="U48" s="7" t="s">
        <v>372</v>
      </c>
      <c r="V48" s="7" t="s">
        <v>373</v>
      </c>
      <c r="W48" s="7"/>
      <c r="X48" s="7" t="s">
        <v>374</v>
      </c>
      <c r="Y48" s="7"/>
      <c r="Z48" s="7"/>
      <c r="AA48" s="107"/>
    </row>
    <row r="49" spans="1:27" s="46" customFormat="1" ht="218.25" customHeight="1" thickTop="1" x14ac:dyDescent="0.3">
      <c r="A49" s="7">
        <v>48</v>
      </c>
      <c r="B49" s="7" t="s">
        <v>375</v>
      </c>
      <c r="C49" s="9" t="s">
        <v>376</v>
      </c>
      <c r="D49" s="9"/>
      <c r="E49" s="7"/>
      <c r="F49" s="7">
        <v>1</v>
      </c>
      <c r="G49" s="7"/>
      <c r="H49" s="7"/>
      <c r="I49" s="7">
        <v>1</v>
      </c>
      <c r="J49" s="9"/>
      <c r="K49" s="87"/>
      <c r="L49" s="7"/>
      <c r="M49" s="7"/>
      <c r="N49" s="32">
        <v>10536</v>
      </c>
      <c r="O49" s="32">
        <v>57</v>
      </c>
      <c r="P49" s="9" t="s">
        <v>377</v>
      </c>
      <c r="Q49" s="50" t="s">
        <v>700</v>
      </c>
      <c r="R49" s="7"/>
      <c r="S49" s="50" t="s">
        <v>762</v>
      </c>
      <c r="T49" s="7" t="s">
        <v>378</v>
      </c>
      <c r="U49" s="7" t="s">
        <v>379</v>
      </c>
      <c r="V49" s="7" t="s">
        <v>380</v>
      </c>
      <c r="W49" s="7"/>
      <c r="X49" s="7" t="s">
        <v>381</v>
      </c>
      <c r="Y49" s="7" t="s">
        <v>382</v>
      </c>
      <c r="Z49" s="7"/>
    </row>
    <row r="50" spans="1:27" s="47" customFormat="1" ht="110.4" customHeight="1" x14ac:dyDescent="0.3">
      <c r="A50" s="7">
        <v>49</v>
      </c>
      <c r="B50" s="7" t="s">
        <v>383</v>
      </c>
      <c r="C50" s="9" t="s">
        <v>384</v>
      </c>
      <c r="D50" s="31">
        <v>1</v>
      </c>
      <c r="E50" s="9"/>
      <c r="F50" s="7">
        <v>1</v>
      </c>
      <c r="G50" s="7">
        <v>1</v>
      </c>
      <c r="H50" s="7"/>
      <c r="I50" s="7">
        <v>1</v>
      </c>
      <c r="J50" s="9" t="s">
        <v>385</v>
      </c>
      <c r="K50" s="87" t="s">
        <v>385</v>
      </c>
      <c r="L50" s="7"/>
      <c r="M50" s="7">
        <v>1</v>
      </c>
      <c r="N50" s="32">
        <v>100467</v>
      </c>
      <c r="O50" s="49">
        <v>184</v>
      </c>
      <c r="P50" s="9" t="s">
        <v>386</v>
      </c>
      <c r="Q50" s="50" t="s">
        <v>387</v>
      </c>
      <c r="R50" s="7"/>
      <c r="S50" s="50" t="s">
        <v>763</v>
      </c>
      <c r="T50" s="7" t="s">
        <v>185</v>
      </c>
      <c r="U50" s="7" t="s">
        <v>388</v>
      </c>
      <c r="V50" s="7"/>
      <c r="W50" s="7"/>
      <c r="X50" s="7" t="s">
        <v>389</v>
      </c>
      <c r="Y50" s="7"/>
      <c r="Z50" s="7"/>
    </row>
    <row r="51" spans="1:27" s="48" customFormat="1" ht="184.95" customHeight="1" x14ac:dyDescent="0.3">
      <c r="A51" s="40">
        <v>50</v>
      </c>
      <c r="B51" s="7" t="s">
        <v>390</v>
      </c>
      <c r="C51" s="9" t="s">
        <v>391</v>
      </c>
      <c r="D51" s="31">
        <v>1</v>
      </c>
      <c r="E51" s="9"/>
      <c r="F51" s="7"/>
      <c r="G51" s="7"/>
      <c r="H51" s="7"/>
      <c r="I51" s="7">
        <v>1</v>
      </c>
      <c r="J51" s="31">
        <v>1</v>
      </c>
      <c r="K51" s="31">
        <v>1</v>
      </c>
      <c r="L51" s="7"/>
      <c r="M51" s="118"/>
      <c r="N51" s="32">
        <v>243858</v>
      </c>
      <c r="O51" s="49">
        <v>1076</v>
      </c>
      <c r="P51" s="9">
        <v>103.01</v>
      </c>
      <c r="Q51" s="14" t="s">
        <v>392</v>
      </c>
      <c r="R51" s="40"/>
      <c r="S51" s="86" t="s">
        <v>764</v>
      </c>
      <c r="T51" s="40" t="s">
        <v>233</v>
      </c>
      <c r="U51" s="40" t="s">
        <v>393</v>
      </c>
      <c r="V51" s="40" t="s">
        <v>394</v>
      </c>
      <c r="W51" s="40"/>
      <c r="X51" s="40" t="s">
        <v>395</v>
      </c>
      <c r="Y51" s="40"/>
      <c r="Z51" s="40"/>
      <c r="AA51" s="108"/>
    </row>
    <row r="52" spans="1:27" s="4" customFormat="1" ht="110.4" customHeight="1" x14ac:dyDescent="0.3">
      <c r="A52" s="40">
        <v>51</v>
      </c>
      <c r="B52" s="7" t="s">
        <v>396</v>
      </c>
      <c r="C52" s="9" t="s">
        <v>397</v>
      </c>
      <c r="D52" s="9"/>
      <c r="E52" s="31"/>
      <c r="F52" s="7"/>
      <c r="G52" s="7">
        <v>1</v>
      </c>
      <c r="H52" s="7"/>
      <c r="I52" s="7">
        <v>1</v>
      </c>
      <c r="J52" s="9"/>
      <c r="K52" s="87"/>
      <c r="L52" s="7"/>
      <c r="M52" s="7"/>
      <c r="N52" s="32">
        <v>298738</v>
      </c>
      <c r="O52" s="49">
        <v>403</v>
      </c>
      <c r="P52" s="7" t="s">
        <v>398</v>
      </c>
      <c r="Q52" s="50" t="s">
        <v>399</v>
      </c>
      <c r="R52" s="7"/>
      <c r="S52" s="50" t="s">
        <v>400</v>
      </c>
      <c r="T52" s="7" t="s">
        <v>185</v>
      </c>
      <c r="U52" s="7" t="s">
        <v>401</v>
      </c>
      <c r="V52" s="7" t="s">
        <v>402</v>
      </c>
      <c r="W52" s="7" t="s">
        <v>403</v>
      </c>
      <c r="X52" s="7" t="s">
        <v>404</v>
      </c>
      <c r="Y52" s="7"/>
      <c r="Z52" s="7"/>
      <c r="AA52" s="109"/>
    </row>
    <row r="53" spans="1:27" s="7" customFormat="1" ht="126.6" customHeight="1" x14ac:dyDescent="0.3">
      <c r="A53" s="40">
        <v>52</v>
      </c>
      <c r="B53" s="7" t="s">
        <v>405</v>
      </c>
      <c r="C53" s="9" t="s">
        <v>406</v>
      </c>
      <c r="D53" s="7">
        <v>1</v>
      </c>
      <c r="E53" s="7">
        <v>1</v>
      </c>
      <c r="I53" s="7">
        <v>1</v>
      </c>
      <c r="J53" s="7">
        <v>1</v>
      </c>
      <c r="K53" s="7">
        <v>1</v>
      </c>
      <c r="N53" s="32">
        <f>97412-900</f>
        <v>96512</v>
      </c>
      <c r="O53" s="49">
        <f>139-1</f>
        <v>138</v>
      </c>
      <c r="P53" s="7">
        <v>103.07</v>
      </c>
      <c r="Q53" s="50" t="s">
        <v>407</v>
      </c>
      <c r="S53" s="50" t="s">
        <v>701</v>
      </c>
      <c r="T53" s="7" t="s">
        <v>408</v>
      </c>
      <c r="U53" s="7" t="s">
        <v>409</v>
      </c>
      <c r="V53" s="7" t="s">
        <v>410</v>
      </c>
      <c r="X53" s="7" t="s">
        <v>411</v>
      </c>
      <c r="AA53" s="26"/>
    </row>
    <row r="54" spans="1:27" s="17" customFormat="1" ht="137.4" customHeight="1" thickBot="1" x14ac:dyDescent="0.35">
      <c r="A54" s="40">
        <v>53</v>
      </c>
      <c r="B54" s="7" t="s">
        <v>412</v>
      </c>
      <c r="C54" s="9" t="s">
        <v>413</v>
      </c>
      <c r="D54" s="7"/>
      <c r="E54" s="7"/>
      <c r="F54" s="7">
        <v>1</v>
      </c>
      <c r="G54" s="7">
        <v>1</v>
      </c>
      <c r="H54" s="7">
        <v>1</v>
      </c>
      <c r="I54" s="7">
        <v>1</v>
      </c>
      <c r="J54" s="7"/>
      <c r="K54" s="7"/>
      <c r="L54" s="7"/>
      <c r="M54" s="7">
        <v>1</v>
      </c>
      <c r="N54" s="32">
        <v>15504</v>
      </c>
      <c r="O54" s="49">
        <v>88</v>
      </c>
      <c r="P54" s="7">
        <v>104.5</v>
      </c>
      <c r="Q54" s="50" t="s">
        <v>414</v>
      </c>
      <c r="R54" s="7"/>
      <c r="S54" s="50" t="s">
        <v>415</v>
      </c>
      <c r="T54" s="7" t="s">
        <v>416</v>
      </c>
      <c r="U54" s="7" t="s">
        <v>417</v>
      </c>
      <c r="V54" s="7" t="s">
        <v>418</v>
      </c>
      <c r="W54" s="7"/>
      <c r="X54" s="7" t="s">
        <v>419</v>
      </c>
      <c r="Y54" s="7"/>
      <c r="Z54" s="7"/>
      <c r="AA54" s="110"/>
    </row>
    <row r="55" spans="1:27" s="20" customFormat="1" ht="115.5" customHeight="1" thickTop="1" x14ac:dyDescent="0.3">
      <c r="A55" s="40">
        <v>54</v>
      </c>
      <c r="B55" s="7" t="s">
        <v>420</v>
      </c>
      <c r="C55" s="9" t="s">
        <v>421</v>
      </c>
      <c r="D55" s="9"/>
      <c r="E55" s="31"/>
      <c r="F55" s="7">
        <v>1</v>
      </c>
      <c r="G55" s="7"/>
      <c r="H55" s="7"/>
      <c r="I55" s="7">
        <v>1</v>
      </c>
      <c r="J55" s="9"/>
      <c r="K55" s="87"/>
      <c r="L55" s="7"/>
      <c r="M55" s="7"/>
      <c r="N55" s="32">
        <v>6949</v>
      </c>
      <c r="O55" s="49">
        <v>65</v>
      </c>
      <c r="P55" s="7" t="s">
        <v>422</v>
      </c>
      <c r="Q55" s="50" t="s">
        <v>423</v>
      </c>
      <c r="R55" s="7"/>
      <c r="S55" s="50" t="s">
        <v>424</v>
      </c>
      <c r="T55" s="7" t="s">
        <v>303</v>
      </c>
      <c r="U55" s="7" t="s">
        <v>425</v>
      </c>
      <c r="V55" s="7"/>
      <c r="W55" s="7"/>
      <c r="X55" s="7" t="s">
        <v>426</v>
      </c>
      <c r="Y55" s="7" t="s">
        <v>427</v>
      </c>
      <c r="Z55" s="7"/>
      <c r="AA55" s="30"/>
    </row>
    <row r="56" spans="1:27" s="20" customFormat="1" ht="123" customHeight="1" x14ac:dyDescent="0.3">
      <c r="A56" s="119">
        <v>55</v>
      </c>
      <c r="B56" s="7" t="s">
        <v>428</v>
      </c>
      <c r="C56" s="120" t="s">
        <v>429</v>
      </c>
      <c r="D56" s="7"/>
      <c r="E56" s="7"/>
      <c r="F56" s="7">
        <v>1</v>
      </c>
      <c r="G56" s="7"/>
      <c r="H56" s="7"/>
      <c r="I56" s="7">
        <v>1</v>
      </c>
      <c r="J56" s="7"/>
      <c r="K56" s="7"/>
      <c r="L56" s="7"/>
      <c r="M56" s="7"/>
      <c r="N56" s="121">
        <v>55369</v>
      </c>
      <c r="O56" s="122">
        <v>268</v>
      </c>
      <c r="P56" s="7">
        <v>104.1</v>
      </c>
      <c r="Q56" s="50" t="s">
        <v>702</v>
      </c>
      <c r="R56" s="7"/>
      <c r="S56" s="50" t="s">
        <v>430</v>
      </c>
      <c r="T56" s="7" t="s">
        <v>416</v>
      </c>
      <c r="U56" s="7" t="s">
        <v>431</v>
      </c>
      <c r="V56" s="7" t="s">
        <v>432</v>
      </c>
      <c r="W56" s="7"/>
      <c r="X56" s="7" t="s">
        <v>433</v>
      </c>
      <c r="Y56" s="7"/>
      <c r="Z56" s="7"/>
      <c r="AA56" s="30"/>
    </row>
    <row r="57" spans="1:27" s="20" customFormat="1" ht="123" customHeight="1" x14ac:dyDescent="0.3">
      <c r="A57" s="119"/>
      <c r="B57" s="7" t="s">
        <v>434</v>
      </c>
      <c r="C57" s="120"/>
      <c r="D57" s="7"/>
      <c r="E57" s="7"/>
      <c r="F57" s="7">
        <v>1</v>
      </c>
      <c r="G57" s="7"/>
      <c r="H57" s="7"/>
      <c r="I57" s="7">
        <v>1</v>
      </c>
      <c r="J57" s="7"/>
      <c r="K57" s="7"/>
      <c r="L57" s="7"/>
      <c r="M57" s="7"/>
      <c r="N57" s="121"/>
      <c r="O57" s="122"/>
      <c r="P57" s="7">
        <v>104.1</v>
      </c>
      <c r="Q57" s="50" t="s">
        <v>435</v>
      </c>
      <c r="R57" s="7"/>
      <c r="S57" s="50" t="s">
        <v>436</v>
      </c>
      <c r="T57" s="7" t="s">
        <v>437</v>
      </c>
      <c r="U57" s="7" t="s">
        <v>438</v>
      </c>
      <c r="V57" s="7" t="s">
        <v>439</v>
      </c>
      <c r="W57" s="7"/>
      <c r="X57" s="7" t="s">
        <v>440</v>
      </c>
      <c r="Y57" s="7" t="s">
        <v>441</v>
      </c>
      <c r="Z57" s="7"/>
      <c r="AA57" s="30"/>
    </row>
    <row r="58" spans="1:27" s="20" customFormat="1" ht="171" customHeight="1" x14ac:dyDescent="0.3">
      <c r="A58" s="40">
        <v>56</v>
      </c>
      <c r="B58" s="7" t="s">
        <v>442</v>
      </c>
      <c r="C58" s="9" t="s">
        <v>443</v>
      </c>
      <c r="D58" s="31">
        <v>1</v>
      </c>
      <c r="E58" s="7"/>
      <c r="F58" s="7"/>
      <c r="G58" s="7"/>
      <c r="H58" s="7"/>
      <c r="I58" s="7">
        <v>1</v>
      </c>
      <c r="J58" s="7">
        <v>1</v>
      </c>
      <c r="K58" s="7">
        <v>1</v>
      </c>
      <c r="L58" s="7"/>
      <c r="M58" s="7"/>
      <c r="N58" s="88">
        <v>28629</v>
      </c>
      <c r="O58" s="32">
        <v>79</v>
      </c>
      <c r="P58" s="7">
        <v>104.03</v>
      </c>
      <c r="Q58" s="50" t="s">
        <v>444</v>
      </c>
      <c r="R58" s="7"/>
      <c r="S58" s="50" t="s">
        <v>445</v>
      </c>
      <c r="T58" s="7" t="s">
        <v>446</v>
      </c>
      <c r="U58" s="7" t="s">
        <v>447</v>
      </c>
      <c r="V58" s="7"/>
      <c r="W58" s="7"/>
      <c r="X58" s="7" t="s">
        <v>448</v>
      </c>
      <c r="Y58" s="7"/>
      <c r="Z58" s="7"/>
      <c r="AA58" s="30"/>
    </row>
    <row r="59" spans="1:27" s="4" customFormat="1" ht="107.4" customHeight="1" x14ac:dyDescent="0.3">
      <c r="A59" s="40">
        <v>57</v>
      </c>
      <c r="B59" s="7" t="s">
        <v>449</v>
      </c>
      <c r="C59" s="9" t="s">
        <v>450</v>
      </c>
      <c r="D59" s="31">
        <v>1</v>
      </c>
      <c r="E59" s="7"/>
      <c r="F59" s="7"/>
      <c r="G59" s="7"/>
      <c r="H59" s="7"/>
      <c r="I59" s="7">
        <v>1</v>
      </c>
      <c r="J59" s="7">
        <v>1</v>
      </c>
      <c r="K59" s="7">
        <v>1</v>
      </c>
      <c r="L59" s="7"/>
      <c r="M59" s="7"/>
      <c r="N59" s="88">
        <v>204057</v>
      </c>
      <c r="O59" s="32">
        <v>119</v>
      </c>
      <c r="P59" s="7">
        <v>104.05</v>
      </c>
      <c r="Q59" s="50" t="s">
        <v>451</v>
      </c>
      <c r="R59" s="7"/>
      <c r="S59" s="50" t="s">
        <v>452</v>
      </c>
      <c r="T59" s="7" t="s">
        <v>453</v>
      </c>
      <c r="U59" s="7" t="s">
        <v>454</v>
      </c>
      <c r="V59" s="7" t="s">
        <v>455</v>
      </c>
      <c r="W59" s="7" t="s">
        <v>456</v>
      </c>
      <c r="X59" s="7" t="s">
        <v>457</v>
      </c>
      <c r="Y59" s="7" t="s">
        <v>458</v>
      </c>
      <c r="Z59" s="7"/>
      <c r="AA59" s="109"/>
    </row>
    <row r="60" spans="1:27" s="19" customFormat="1" ht="265.2" customHeight="1" x14ac:dyDescent="0.3">
      <c r="A60" s="40">
        <v>58</v>
      </c>
      <c r="B60" s="7" t="s">
        <v>459</v>
      </c>
      <c r="C60" s="9" t="s">
        <v>460</v>
      </c>
      <c r="D60" s="40">
        <v>1</v>
      </c>
      <c r="E60" s="40"/>
      <c r="F60" s="40"/>
      <c r="G60" s="40"/>
      <c r="H60" s="40"/>
      <c r="I60" s="7">
        <v>1</v>
      </c>
      <c r="J60" s="7"/>
      <c r="K60" s="7"/>
      <c r="L60" s="7"/>
      <c r="M60" s="7"/>
      <c r="N60" s="52">
        <v>83769</v>
      </c>
      <c r="O60" s="7">
        <v>165</v>
      </c>
      <c r="P60" s="7">
        <v>104.06</v>
      </c>
      <c r="Q60" s="50" t="s">
        <v>461</v>
      </c>
      <c r="R60" s="7"/>
      <c r="S60" s="50" t="s">
        <v>462</v>
      </c>
      <c r="T60" s="7" t="s">
        <v>463</v>
      </c>
      <c r="U60" s="7" t="s">
        <v>464</v>
      </c>
      <c r="V60" s="7" t="s">
        <v>465</v>
      </c>
      <c r="W60" s="7"/>
      <c r="X60" s="7" t="s">
        <v>466</v>
      </c>
      <c r="Y60" s="7"/>
      <c r="Z60" s="7"/>
      <c r="AA60" s="111"/>
    </row>
    <row r="61" spans="1:27" s="6" customFormat="1" ht="100.2" customHeight="1" x14ac:dyDescent="0.3">
      <c r="A61" s="40">
        <v>59</v>
      </c>
      <c r="B61" s="7" t="s">
        <v>467</v>
      </c>
      <c r="C61" s="9" t="s">
        <v>468</v>
      </c>
      <c r="D61" s="40"/>
      <c r="E61" s="40"/>
      <c r="F61" s="40"/>
      <c r="G61" s="40">
        <v>1</v>
      </c>
      <c r="H61" s="40"/>
      <c r="I61" s="7">
        <v>1</v>
      </c>
      <c r="J61" s="7"/>
      <c r="K61" s="7"/>
      <c r="L61" s="7"/>
      <c r="M61" s="7"/>
      <c r="N61" s="52">
        <v>1910</v>
      </c>
      <c r="O61" s="7">
        <v>29</v>
      </c>
      <c r="P61" s="7">
        <v>104.07</v>
      </c>
      <c r="Q61" s="50" t="s">
        <v>469</v>
      </c>
      <c r="R61" s="7"/>
      <c r="S61" s="50" t="s">
        <v>703</v>
      </c>
      <c r="T61" s="7" t="s">
        <v>470</v>
      </c>
      <c r="U61" s="7" t="s">
        <v>471</v>
      </c>
      <c r="V61" s="7"/>
      <c r="W61" s="7"/>
      <c r="X61" s="7"/>
      <c r="Y61" s="7"/>
      <c r="Z61" s="7"/>
      <c r="AA61" s="112"/>
    </row>
    <row r="62" spans="1:27" s="6" customFormat="1" ht="114" customHeight="1" x14ac:dyDescent="0.3">
      <c r="A62" s="40">
        <v>60</v>
      </c>
      <c r="B62" s="7" t="s">
        <v>472</v>
      </c>
      <c r="C62" s="9" t="s">
        <v>473</v>
      </c>
      <c r="D62" s="40"/>
      <c r="E62" s="40"/>
      <c r="F62" s="40">
        <v>1</v>
      </c>
      <c r="G62" s="40"/>
      <c r="H62" s="40"/>
      <c r="I62" s="7">
        <v>1</v>
      </c>
      <c r="J62" s="7"/>
      <c r="K62" s="7"/>
      <c r="L62" s="7"/>
      <c r="M62" s="7"/>
      <c r="N62" s="52">
        <v>5313</v>
      </c>
      <c r="O62" s="52">
        <v>70</v>
      </c>
      <c r="P62" s="7" t="s">
        <v>474</v>
      </c>
      <c r="Q62" s="50" t="s">
        <v>475</v>
      </c>
      <c r="R62" s="7"/>
      <c r="S62" s="50" t="s">
        <v>476</v>
      </c>
      <c r="T62" s="9" t="s">
        <v>416</v>
      </c>
      <c r="U62" s="7" t="s">
        <v>477</v>
      </c>
      <c r="V62" s="7" t="s">
        <v>478</v>
      </c>
      <c r="W62" s="7"/>
      <c r="X62" s="7" t="s">
        <v>479</v>
      </c>
      <c r="Y62" s="7"/>
      <c r="Z62" s="7"/>
      <c r="AA62" s="112"/>
    </row>
    <row r="63" spans="1:27" s="6" customFormat="1" ht="69" x14ac:dyDescent="0.3">
      <c r="A63" s="40">
        <v>61</v>
      </c>
      <c r="B63" s="7" t="s">
        <v>480</v>
      </c>
      <c r="C63" s="9" t="s">
        <v>397</v>
      </c>
      <c r="D63" s="40"/>
      <c r="E63" s="40"/>
      <c r="F63" s="40"/>
      <c r="G63" s="40"/>
      <c r="H63" s="40">
        <v>1</v>
      </c>
      <c r="I63" s="7"/>
      <c r="J63" s="7">
        <v>1</v>
      </c>
      <c r="K63" s="7"/>
      <c r="L63" s="7"/>
      <c r="M63" s="7"/>
      <c r="N63" s="52">
        <v>194460</v>
      </c>
      <c r="O63" s="7">
        <v>913</v>
      </c>
      <c r="P63" s="7">
        <v>104.08</v>
      </c>
      <c r="Q63" s="50"/>
      <c r="R63" s="7" t="s">
        <v>481</v>
      </c>
      <c r="S63" s="50" t="s">
        <v>704</v>
      </c>
      <c r="T63" s="7" t="s">
        <v>185</v>
      </c>
      <c r="U63" s="7"/>
      <c r="V63" s="7"/>
      <c r="W63" s="7"/>
      <c r="X63" s="7" t="s">
        <v>482</v>
      </c>
      <c r="Y63" s="7" t="s">
        <v>483</v>
      </c>
      <c r="Z63" s="7"/>
      <c r="AA63" s="112"/>
    </row>
    <row r="64" spans="1:27" s="6" customFormat="1" ht="135.6" customHeight="1" x14ac:dyDescent="0.3">
      <c r="A64" s="40">
        <v>62</v>
      </c>
      <c r="B64" s="7" t="s">
        <v>484</v>
      </c>
      <c r="C64" s="7" t="s">
        <v>485</v>
      </c>
      <c r="D64" s="40">
        <v>1</v>
      </c>
      <c r="E64" s="40"/>
      <c r="F64" s="40"/>
      <c r="G64" s="40"/>
      <c r="H64" s="40"/>
      <c r="I64" s="7">
        <v>1</v>
      </c>
      <c r="J64" s="7">
        <v>1</v>
      </c>
      <c r="K64" s="7">
        <v>1</v>
      </c>
      <c r="L64" s="7"/>
      <c r="M64" s="7"/>
      <c r="N64" s="52">
        <v>62248</v>
      </c>
      <c r="O64" s="7">
        <v>219</v>
      </c>
      <c r="P64" s="7">
        <v>105.4</v>
      </c>
      <c r="Q64" s="50" t="s">
        <v>705</v>
      </c>
      <c r="R64" s="7"/>
      <c r="S64" s="50" t="s">
        <v>706</v>
      </c>
      <c r="T64" s="7" t="s">
        <v>486</v>
      </c>
      <c r="U64" s="7" t="s">
        <v>487</v>
      </c>
      <c r="V64" s="7" t="s">
        <v>488</v>
      </c>
      <c r="W64" s="7"/>
      <c r="X64" s="7" t="s">
        <v>489</v>
      </c>
      <c r="Y64" s="7"/>
      <c r="Z64" s="7"/>
      <c r="AA64" s="112"/>
    </row>
    <row r="65" spans="1:27" s="19" customFormat="1" ht="78.599999999999994" customHeight="1" x14ac:dyDescent="0.3">
      <c r="A65" s="119">
        <v>63</v>
      </c>
      <c r="B65" s="86" t="s">
        <v>490</v>
      </c>
      <c r="C65" s="119" t="s">
        <v>491</v>
      </c>
      <c r="D65" s="119"/>
      <c r="E65" s="119"/>
      <c r="F65" s="119">
        <v>1</v>
      </c>
      <c r="G65" s="119"/>
      <c r="H65" s="119"/>
      <c r="I65" s="119"/>
      <c r="J65" s="119"/>
      <c r="K65" s="119"/>
      <c r="L65" s="119"/>
      <c r="M65" s="119"/>
      <c r="N65" s="52">
        <v>6706</v>
      </c>
      <c r="O65" s="51">
        <v>53</v>
      </c>
      <c r="P65" s="120" t="s">
        <v>492</v>
      </c>
      <c r="Q65" s="123" t="s">
        <v>493</v>
      </c>
      <c r="R65" s="124"/>
      <c r="S65" s="123" t="s">
        <v>494</v>
      </c>
      <c r="T65" s="124" t="s">
        <v>185</v>
      </c>
      <c r="U65" s="124" t="s">
        <v>495</v>
      </c>
      <c r="V65" s="124"/>
      <c r="W65" s="124"/>
      <c r="X65" s="124" t="s">
        <v>496</v>
      </c>
      <c r="Y65" s="124"/>
      <c r="Z65" s="124"/>
      <c r="AA65" s="111"/>
    </row>
    <row r="66" spans="1:27" s="19" customFormat="1" ht="118.95" customHeight="1" x14ac:dyDescent="0.3">
      <c r="A66" s="119"/>
      <c r="B66" s="86" t="s">
        <v>497</v>
      </c>
      <c r="C66" s="119"/>
      <c r="D66" s="119"/>
      <c r="E66" s="119"/>
      <c r="F66" s="119"/>
      <c r="G66" s="119"/>
      <c r="H66" s="119"/>
      <c r="I66" s="119"/>
      <c r="J66" s="119"/>
      <c r="K66" s="119"/>
      <c r="L66" s="119"/>
      <c r="M66" s="119"/>
      <c r="N66" s="52">
        <v>27416</v>
      </c>
      <c r="O66" s="51">
        <v>41</v>
      </c>
      <c r="P66" s="120"/>
      <c r="Q66" s="123"/>
      <c r="R66" s="124"/>
      <c r="S66" s="123"/>
      <c r="T66" s="124"/>
      <c r="U66" s="124"/>
      <c r="V66" s="124"/>
      <c r="W66" s="124"/>
      <c r="X66" s="124"/>
      <c r="Y66" s="124"/>
      <c r="Z66" s="124"/>
      <c r="AA66" s="111"/>
    </row>
    <row r="67" spans="1:27" s="6" customFormat="1" ht="126.75" customHeight="1" x14ac:dyDescent="0.3">
      <c r="A67" s="40">
        <v>64</v>
      </c>
      <c r="B67" s="7" t="s">
        <v>498</v>
      </c>
      <c r="C67" s="7" t="s">
        <v>499</v>
      </c>
      <c r="D67" s="40"/>
      <c r="E67" s="40"/>
      <c r="F67" s="40"/>
      <c r="G67" s="40">
        <v>1</v>
      </c>
      <c r="H67" s="40"/>
      <c r="I67" s="40">
        <v>1</v>
      </c>
      <c r="J67" s="40"/>
      <c r="K67" s="40"/>
      <c r="L67" s="40"/>
      <c r="M67" s="40"/>
      <c r="N67" s="15">
        <v>2523</v>
      </c>
      <c r="O67" s="53">
        <v>24</v>
      </c>
      <c r="P67" s="9" t="s">
        <v>500</v>
      </c>
      <c r="Q67" s="50" t="s">
        <v>501</v>
      </c>
      <c r="R67" s="7"/>
      <c r="S67" s="50" t="s">
        <v>707</v>
      </c>
      <c r="T67" s="7" t="s">
        <v>502</v>
      </c>
      <c r="U67" s="7" t="s">
        <v>503</v>
      </c>
      <c r="V67" s="7" t="s">
        <v>504</v>
      </c>
      <c r="W67" s="7" t="s">
        <v>505</v>
      </c>
      <c r="X67" s="7" t="s">
        <v>506</v>
      </c>
      <c r="Y67" s="7"/>
      <c r="Z67" s="7"/>
      <c r="AA67" s="112"/>
    </row>
    <row r="68" spans="1:27" s="6" customFormat="1" ht="96.6" x14ac:dyDescent="0.3">
      <c r="A68" s="40">
        <v>65</v>
      </c>
      <c r="B68" s="7" t="s">
        <v>507</v>
      </c>
      <c r="C68" s="7" t="s">
        <v>508</v>
      </c>
      <c r="D68" s="7"/>
      <c r="E68" s="7"/>
      <c r="F68" s="7">
        <v>1</v>
      </c>
      <c r="G68" s="7"/>
      <c r="H68" s="7"/>
      <c r="I68" s="40">
        <v>1</v>
      </c>
      <c r="J68" s="40"/>
      <c r="K68" s="40"/>
      <c r="L68" s="40"/>
      <c r="M68" s="40"/>
      <c r="N68" s="15">
        <v>54333</v>
      </c>
      <c r="O68" s="53">
        <v>28</v>
      </c>
      <c r="P68" s="9" t="s">
        <v>509</v>
      </c>
      <c r="Q68" s="50" t="s">
        <v>510</v>
      </c>
      <c r="R68" s="7"/>
      <c r="S68" s="50" t="s">
        <v>765</v>
      </c>
      <c r="T68" s="7" t="s">
        <v>463</v>
      </c>
      <c r="U68" s="7" t="s">
        <v>511</v>
      </c>
      <c r="V68" s="7"/>
      <c r="W68" s="7"/>
      <c r="X68" s="7" t="s">
        <v>512</v>
      </c>
      <c r="Y68" s="7"/>
      <c r="Z68" s="7"/>
      <c r="AA68" s="112"/>
    </row>
    <row r="69" spans="1:27" s="19" customFormat="1" ht="106.8" customHeight="1" x14ac:dyDescent="0.3">
      <c r="A69" s="40">
        <v>66</v>
      </c>
      <c r="B69" s="89" t="s">
        <v>513</v>
      </c>
      <c r="C69" s="7" t="s">
        <v>514</v>
      </c>
      <c r="D69" s="7"/>
      <c r="E69" s="7"/>
      <c r="F69" s="7">
        <v>1</v>
      </c>
      <c r="G69" s="7"/>
      <c r="H69" s="7"/>
      <c r="I69" s="40">
        <v>1</v>
      </c>
      <c r="J69" s="40"/>
      <c r="K69" s="40"/>
      <c r="L69" s="40"/>
      <c r="M69" s="40"/>
      <c r="N69" s="15">
        <v>518472</v>
      </c>
      <c r="O69" s="15">
        <v>1344</v>
      </c>
      <c r="P69" s="9" t="s">
        <v>515</v>
      </c>
      <c r="Q69" s="50" t="s">
        <v>708</v>
      </c>
      <c r="R69" s="7"/>
      <c r="S69" s="50" t="s">
        <v>516</v>
      </c>
      <c r="T69" s="7" t="s">
        <v>437</v>
      </c>
      <c r="U69" s="7" t="s">
        <v>517</v>
      </c>
      <c r="V69" s="7"/>
      <c r="W69" s="7"/>
      <c r="X69" s="7"/>
      <c r="Y69" s="7"/>
      <c r="Z69" s="7"/>
      <c r="AA69" s="111"/>
    </row>
    <row r="70" spans="1:27" s="19" customFormat="1" ht="79.2" customHeight="1" x14ac:dyDescent="0.3">
      <c r="A70" s="40">
        <v>67</v>
      </c>
      <c r="B70" s="7" t="s">
        <v>518</v>
      </c>
      <c r="C70" s="7" t="s">
        <v>519</v>
      </c>
      <c r="D70" s="7"/>
      <c r="E70" s="7"/>
      <c r="F70" s="7">
        <v>1</v>
      </c>
      <c r="G70" s="7"/>
      <c r="H70" s="7"/>
      <c r="I70" s="40">
        <v>1</v>
      </c>
      <c r="J70" s="40"/>
      <c r="K70" s="40"/>
      <c r="L70" s="40"/>
      <c r="M70" s="40"/>
      <c r="N70" s="15">
        <v>44015</v>
      </c>
      <c r="O70" s="53">
        <v>133</v>
      </c>
      <c r="P70" s="9" t="s">
        <v>520</v>
      </c>
      <c r="Q70" s="50" t="s">
        <v>521</v>
      </c>
      <c r="R70" s="7"/>
      <c r="S70" s="50" t="s">
        <v>522</v>
      </c>
      <c r="T70" s="7" t="s">
        <v>437</v>
      </c>
      <c r="U70" s="7" t="s">
        <v>523</v>
      </c>
      <c r="V70" s="7"/>
      <c r="W70" s="7"/>
      <c r="X70" s="7" t="s">
        <v>489</v>
      </c>
      <c r="Y70" s="7"/>
      <c r="Z70" s="7"/>
      <c r="AA70" s="111"/>
    </row>
    <row r="71" spans="1:27" s="19" customFormat="1" ht="121.95" customHeight="1" x14ac:dyDescent="0.3">
      <c r="A71" s="40">
        <v>68</v>
      </c>
      <c r="B71" s="7" t="s">
        <v>524</v>
      </c>
      <c r="C71" s="7" t="s">
        <v>525</v>
      </c>
      <c r="D71" s="40"/>
      <c r="E71" s="40"/>
      <c r="F71" s="7">
        <v>1</v>
      </c>
      <c r="G71" s="40"/>
      <c r="H71" s="7"/>
      <c r="I71" s="40">
        <v>1</v>
      </c>
      <c r="J71" s="40"/>
      <c r="K71" s="40"/>
      <c r="L71" s="40"/>
      <c r="M71" s="40"/>
      <c r="N71" s="15">
        <v>98981</v>
      </c>
      <c r="O71" s="53">
        <v>31</v>
      </c>
      <c r="P71" s="9" t="s">
        <v>526</v>
      </c>
      <c r="Q71" s="50" t="s">
        <v>527</v>
      </c>
      <c r="R71" s="7"/>
      <c r="S71" s="50" t="s">
        <v>528</v>
      </c>
      <c r="T71" s="7" t="s">
        <v>529</v>
      </c>
      <c r="U71" s="7" t="s">
        <v>530</v>
      </c>
      <c r="V71" s="7"/>
      <c r="W71" s="7"/>
      <c r="X71" s="7"/>
      <c r="Y71" s="7"/>
      <c r="Z71" s="7"/>
      <c r="AA71" s="111"/>
    </row>
    <row r="72" spans="1:27" s="6" customFormat="1" ht="117" customHeight="1" x14ac:dyDescent="0.3">
      <c r="A72" s="40">
        <v>69</v>
      </c>
      <c r="B72" s="7" t="s">
        <v>531</v>
      </c>
      <c r="C72" s="7">
        <v>105.8</v>
      </c>
      <c r="D72" s="40"/>
      <c r="E72" s="40"/>
      <c r="F72" s="7"/>
      <c r="G72" s="40"/>
      <c r="H72" s="7">
        <v>1</v>
      </c>
      <c r="I72" s="40"/>
      <c r="J72" s="40"/>
      <c r="K72" s="40"/>
      <c r="L72" s="40"/>
      <c r="M72" s="40">
        <v>1</v>
      </c>
      <c r="N72" s="15">
        <f>4469282+160625</f>
        <v>4629907</v>
      </c>
      <c r="O72" s="15">
        <f>19526+451</f>
        <v>19977</v>
      </c>
      <c r="P72" s="9" t="s">
        <v>532</v>
      </c>
      <c r="Q72" s="50"/>
      <c r="R72" s="7"/>
      <c r="S72" s="50" t="s">
        <v>533</v>
      </c>
      <c r="T72" s="7" t="s">
        <v>416</v>
      </c>
      <c r="U72" s="7" t="s">
        <v>534</v>
      </c>
      <c r="V72" s="7"/>
      <c r="W72" s="7"/>
      <c r="X72" s="7" t="s">
        <v>535</v>
      </c>
      <c r="Y72" s="7"/>
      <c r="Z72" s="7"/>
      <c r="AA72" s="112"/>
    </row>
    <row r="73" spans="1:27" s="7" customFormat="1" ht="97.95" customHeight="1" x14ac:dyDescent="0.3">
      <c r="A73" s="40">
        <v>70</v>
      </c>
      <c r="B73" s="7" t="s">
        <v>536</v>
      </c>
      <c r="C73" s="7" t="s">
        <v>537</v>
      </c>
      <c r="D73" s="40">
        <v>1</v>
      </c>
      <c r="E73" s="40"/>
      <c r="G73" s="40"/>
      <c r="I73" s="40">
        <v>1</v>
      </c>
      <c r="J73" s="40">
        <v>1</v>
      </c>
      <c r="K73" s="40">
        <v>1</v>
      </c>
      <c r="L73" s="40"/>
      <c r="M73" s="40"/>
      <c r="N73" s="15">
        <f>26227+2904</f>
        <v>29131</v>
      </c>
      <c r="O73" s="15">
        <f>49+5</f>
        <v>54</v>
      </c>
      <c r="P73" s="9" t="s">
        <v>538</v>
      </c>
      <c r="Q73" s="50" t="s">
        <v>709</v>
      </c>
      <c r="S73" s="50" t="s">
        <v>766</v>
      </c>
      <c r="T73" s="7" t="s">
        <v>416</v>
      </c>
      <c r="U73" s="7" t="s">
        <v>539</v>
      </c>
      <c r="X73" s="7" t="s">
        <v>540</v>
      </c>
      <c r="AA73" s="26"/>
    </row>
    <row r="74" spans="1:27" s="19" customFormat="1" ht="114" customHeight="1" x14ac:dyDescent="0.3">
      <c r="A74" s="40">
        <v>71</v>
      </c>
      <c r="B74" s="7" t="s">
        <v>541</v>
      </c>
      <c r="C74" s="7" t="s">
        <v>542</v>
      </c>
      <c r="D74" s="31">
        <v>1</v>
      </c>
      <c r="E74" s="40">
        <v>1</v>
      </c>
      <c r="F74" s="7"/>
      <c r="G74" s="40"/>
      <c r="H74" s="7"/>
      <c r="I74" s="40">
        <v>1</v>
      </c>
      <c r="J74" s="40">
        <v>1</v>
      </c>
      <c r="K74" s="40">
        <v>1</v>
      </c>
      <c r="L74" s="40"/>
      <c r="M74" s="40"/>
      <c r="N74" s="15">
        <f>463382+502707</f>
        <v>966089</v>
      </c>
      <c r="O74" s="15">
        <f>890+214</f>
        <v>1104</v>
      </c>
      <c r="P74" s="9" t="s">
        <v>543</v>
      </c>
      <c r="Q74" s="50" t="s">
        <v>544</v>
      </c>
      <c r="R74" s="7"/>
      <c r="S74" s="50" t="s">
        <v>767</v>
      </c>
      <c r="T74" s="7" t="s">
        <v>416</v>
      </c>
      <c r="U74" s="7" t="s">
        <v>545</v>
      </c>
      <c r="V74" s="7"/>
      <c r="W74" s="7"/>
      <c r="X74" s="7" t="s">
        <v>546</v>
      </c>
      <c r="Y74" s="7"/>
      <c r="Z74" s="7"/>
      <c r="AA74" s="111"/>
    </row>
    <row r="75" spans="1:27" s="19" customFormat="1" ht="55.2" x14ac:dyDescent="0.3">
      <c r="A75" s="40">
        <v>72</v>
      </c>
      <c r="B75" s="7" t="s">
        <v>547</v>
      </c>
      <c r="C75" s="7" t="s">
        <v>548</v>
      </c>
      <c r="D75" s="9"/>
      <c r="E75" s="40"/>
      <c r="F75" s="7">
        <v>1</v>
      </c>
      <c r="G75" s="40"/>
      <c r="H75" s="7"/>
      <c r="I75" s="40">
        <v>1</v>
      </c>
      <c r="J75" s="40"/>
      <c r="K75" s="40"/>
      <c r="L75" s="40"/>
      <c r="M75" s="40"/>
      <c r="N75" s="15">
        <v>4626</v>
      </c>
      <c r="O75" s="15">
        <v>21</v>
      </c>
      <c r="P75" s="9" t="s">
        <v>549</v>
      </c>
      <c r="Q75" s="50" t="s">
        <v>550</v>
      </c>
      <c r="R75" s="7"/>
      <c r="S75" s="50" t="s">
        <v>551</v>
      </c>
      <c r="T75" s="7" t="s">
        <v>416</v>
      </c>
      <c r="U75" s="7" t="s">
        <v>552</v>
      </c>
      <c r="V75" s="7"/>
      <c r="W75" s="7"/>
      <c r="X75" s="7"/>
      <c r="Y75" s="7"/>
      <c r="Z75" s="7"/>
      <c r="AA75" s="111"/>
    </row>
    <row r="76" spans="1:27" s="6" customFormat="1" ht="144.6" customHeight="1" x14ac:dyDescent="0.3">
      <c r="A76" s="40">
        <v>73</v>
      </c>
      <c r="B76" s="7" t="s">
        <v>553</v>
      </c>
      <c r="C76" s="7" t="s">
        <v>554</v>
      </c>
      <c r="D76" s="31">
        <v>1</v>
      </c>
      <c r="E76" s="40"/>
      <c r="F76" s="7"/>
      <c r="G76" s="40"/>
      <c r="H76" s="7"/>
      <c r="I76" s="40">
        <v>1</v>
      </c>
      <c r="J76" s="40"/>
      <c r="K76" s="40"/>
      <c r="L76" s="40"/>
      <c r="M76" s="40"/>
      <c r="N76" s="15">
        <v>491394</v>
      </c>
      <c r="O76" s="15">
        <v>864</v>
      </c>
      <c r="P76" s="9" t="s">
        <v>555</v>
      </c>
      <c r="Q76" s="50" t="s">
        <v>556</v>
      </c>
      <c r="R76" s="7"/>
      <c r="S76" s="50" t="s">
        <v>710</v>
      </c>
      <c r="T76" s="7" t="s">
        <v>470</v>
      </c>
      <c r="U76" s="7" t="s">
        <v>545</v>
      </c>
      <c r="V76" s="7"/>
      <c r="W76" s="7"/>
      <c r="X76" s="7" t="s">
        <v>557</v>
      </c>
      <c r="Y76" s="7"/>
      <c r="Z76" s="7"/>
      <c r="AA76" s="112"/>
    </row>
    <row r="77" spans="1:27" s="6" customFormat="1" ht="117" customHeight="1" x14ac:dyDescent="0.3">
      <c r="A77" s="40">
        <v>74</v>
      </c>
      <c r="B77" s="7" t="s">
        <v>558</v>
      </c>
      <c r="C77" s="7">
        <v>104</v>
      </c>
      <c r="D77" s="31">
        <v>1</v>
      </c>
      <c r="E77" s="40"/>
      <c r="F77" s="7"/>
      <c r="G77" s="40"/>
      <c r="H77" s="7"/>
      <c r="I77" s="40">
        <v>1</v>
      </c>
      <c r="J77" s="40">
        <v>1</v>
      </c>
      <c r="K77" s="40">
        <v>1</v>
      </c>
      <c r="L77" s="40"/>
      <c r="M77" s="40">
        <v>1</v>
      </c>
      <c r="N77" s="15">
        <v>22445</v>
      </c>
      <c r="O77" s="15">
        <v>163</v>
      </c>
      <c r="P77" s="9" t="s">
        <v>559</v>
      </c>
      <c r="Q77" s="50" t="s">
        <v>560</v>
      </c>
      <c r="R77" s="7"/>
      <c r="S77" s="50" t="s">
        <v>768</v>
      </c>
      <c r="T77" s="7" t="s">
        <v>453</v>
      </c>
      <c r="U77" s="7" t="s">
        <v>561</v>
      </c>
      <c r="V77" s="7"/>
      <c r="W77" s="7"/>
      <c r="X77" s="7" t="s">
        <v>562</v>
      </c>
      <c r="Y77" s="7"/>
      <c r="Z77" s="7"/>
      <c r="AA77" s="112"/>
    </row>
    <row r="78" spans="1:27" s="6" customFormat="1" ht="117" customHeight="1" x14ac:dyDescent="0.3">
      <c r="A78" s="40">
        <v>75</v>
      </c>
      <c r="B78" s="7" t="s">
        <v>563</v>
      </c>
      <c r="C78" s="7" t="s">
        <v>564</v>
      </c>
      <c r="D78" s="31">
        <v>1</v>
      </c>
      <c r="E78" s="40"/>
      <c r="F78" s="7">
        <v>1</v>
      </c>
      <c r="G78" s="40"/>
      <c r="H78" s="7"/>
      <c r="I78" s="40">
        <v>1</v>
      </c>
      <c r="J78" s="40">
        <v>1</v>
      </c>
      <c r="K78" s="40">
        <v>1</v>
      </c>
      <c r="L78" s="40"/>
      <c r="M78" s="40"/>
      <c r="N78" s="15">
        <v>1515014</v>
      </c>
      <c r="O78" s="15">
        <v>1057</v>
      </c>
      <c r="P78" s="9" t="s">
        <v>565</v>
      </c>
      <c r="Q78" s="50" t="s">
        <v>566</v>
      </c>
      <c r="R78" s="7"/>
      <c r="S78" s="50" t="s">
        <v>711</v>
      </c>
      <c r="T78" s="7" t="s">
        <v>463</v>
      </c>
      <c r="U78" s="7" t="s">
        <v>567</v>
      </c>
      <c r="V78" s="7" t="s">
        <v>568</v>
      </c>
      <c r="W78" s="7"/>
      <c r="X78" s="7" t="s">
        <v>569</v>
      </c>
      <c r="Y78" s="7"/>
      <c r="Z78" s="7"/>
      <c r="AA78" s="112"/>
    </row>
    <row r="79" spans="1:27" s="19" customFormat="1" ht="110.4" customHeight="1" x14ac:dyDescent="0.3">
      <c r="A79" s="40">
        <v>76</v>
      </c>
      <c r="B79" s="7" t="s">
        <v>570</v>
      </c>
      <c r="C79" s="7" t="s">
        <v>554</v>
      </c>
      <c r="D79" s="31">
        <v>1</v>
      </c>
      <c r="E79" s="40"/>
      <c r="F79" s="7"/>
      <c r="G79" s="40"/>
      <c r="H79" s="7"/>
      <c r="I79" s="40">
        <v>1</v>
      </c>
      <c r="J79" s="40">
        <v>1</v>
      </c>
      <c r="K79" s="40">
        <v>1</v>
      </c>
      <c r="L79" s="40"/>
      <c r="M79" s="40"/>
      <c r="N79" s="15">
        <v>206468</v>
      </c>
      <c r="O79" s="15">
        <v>302</v>
      </c>
      <c r="P79" s="9" t="s">
        <v>571</v>
      </c>
      <c r="Q79" s="50" t="s">
        <v>544</v>
      </c>
      <c r="R79" s="7"/>
      <c r="S79" s="50" t="s">
        <v>572</v>
      </c>
      <c r="T79" s="7" t="s">
        <v>463</v>
      </c>
      <c r="U79" s="7" t="s">
        <v>545</v>
      </c>
      <c r="V79" s="7"/>
      <c r="W79" s="7"/>
      <c r="X79" s="7" t="s">
        <v>573</v>
      </c>
      <c r="Y79" s="7"/>
      <c r="Z79" s="7"/>
      <c r="AA79" s="111"/>
    </row>
    <row r="80" spans="1:27" s="19" customFormat="1" ht="82.8" customHeight="1" x14ac:dyDescent="0.3">
      <c r="A80" s="40">
        <v>77</v>
      </c>
      <c r="B80" s="7" t="s">
        <v>574</v>
      </c>
      <c r="C80" s="7" t="s">
        <v>554</v>
      </c>
      <c r="D80" s="31">
        <v>1</v>
      </c>
      <c r="E80" s="40"/>
      <c r="F80" s="7"/>
      <c r="G80" s="40"/>
      <c r="H80" s="7"/>
      <c r="I80" s="40">
        <v>1</v>
      </c>
      <c r="J80" s="40">
        <v>1</v>
      </c>
      <c r="K80" s="40">
        <v>1</v>
      </c>
      <c r="L80" s="40"/>
      <c r="M80" s="40"/>
      <c r="N80" s="15">
        <v>31510</v>
      </c>
      <c r="O80" s="15">
        <v>82</v>
      </c>
      <c r="P80" s="9" t="s">
        <v>571</v>
      </c>
      <c r="Q80" s="78" t="s">
        <v>769</v>
      </c>
      <c r="R80" s="7"/>
      <c r="S80" s="50" t="s">
        <v>770</v>
      </c>
      <c r="T80" s="7" t="s">
        <v>453</v>
      </c>
      <c r="U80" s="7" t="s">
        <v>545</v>
      </c>
      <c r="V80" s="7"/>
      <c r="W80" s="7"/>
      <c r="X80" s="7" t="s">
        <v>575</v>
      </c>
      <c r="Y80" s="7"/>
      <c r="Z80" s="7"/>
      <c r="AA80" s="111"/>
    </row>
    <row r="81" spans="1:27" s="19" customFormat="1" ht="117" customHeight="1" x14ac:dyDescent="0.3">
      <c r="A81" s="40">
        <v>78</v>
      </c>
      <c r="B81" s="7" t="s">
        <v>576</v>
      </c>
      <c r="C81" s="7" t="s">
        <v>577</v>
      </c>
      <c r="D81" s="31">
        <v>1</v>
      </c>
      <c r="E81" s="40">
        <v>1</v>
      </c>
      <c r="F81" s="7"/>
      <c r="G81" s="40"/>
      <c r="H81" s="7"/>
      <c r="I81" s="40">
        <v>1</v>
      </c>
      <c r="J81" s="40">
        <v>1</v>
      </c>
      <c r="K81" s="40">
        <v>1</v>
      </c>
      <c r="L81" s="40">
        <v>1</v>
      </c>
      <c r="M81" s="40"/>
      <c r="N81" s="15">
        <v>113709</v>
      </c>
      <c r="O81" s="15">
        <v>300</v>
      </c>
      <c r="P81" s="9" t="s">
        <v>571</v>
      </c>
      <c r="Q81" s="78" t="s">
        <v>578</v>
      </c>
      <c r="R81" s="7"/>
      <c r="S81" s="50" t="s">
        <v>579</v>
      </c>
      <c r="T81" s="7" t="s">
        <v>437</v>
      </c>
      <c r="U81" s="7" t="s">
        <v>545</v>
      </c>
      <c r="V81" s="7"/>
      <c r="W81" s="7"/>
      <c r="X81" s="7" t="s">
        <v>580</v>
      </c>
      <c r="Y81" s="7"/>
      <c r="Z81" s="7"/>
      <c r="AA81" s="111"/>
    </row>
    <row r="82" spans="1:27" s="19" customFormat="1" ht="94.95" customHeight="1" x14ac:dyDescent="0.3">
      <c r="A82" s="40">
        <v>79</v>
      </c>
      <c r="B82" s="7" t="s">
        <v>581</v>
      </c>
      <c r="C82" s="7" t="s">
        <v>582</v>
      </c>
      <c r="D82" s="31"/>
      <c r="E82" s="40"/>
      <c r="F82" s="7"/>
      <c r="G82" s="40"/>
      <c r="H82" s="7">
        <v>1</v>
      </c>
      <c r="I82" s="40">
        <v>1</v>
      </c>
      <c r="J82" s="40"/>
      <c r="K82" s="40"/>
      <c r="L82" s="40"/>
      <c r="M82" s="40"/>
      <c r="N82" s="15">
        <v>50671</v>
      </c>
      <c r="O82" s="15">
        <v>72</v>
      </c>
      <c r="P82" s="9" t="s">
        <v>583</v>
      </c>
      <c r="Q82" s="50" t="s">
        <v>712</v>
      </c>
      <c r="R82" s="7"/>
      <c r="S82" s="50" t="s">
        <v>584</v>
      </c>
      <c r="T82" s="7" t="s">
        <v>416</v>
      </c>
      <c r="U82" s="7" t="s">
        <v>545</v>
      </c>
      <c r="V82" s="7"/>
      <c r="W82" s="7"/>
      <c r="X82" s="7" t="s">
        <v>585</v>
      </c>
      <c r="Y82" s="7"/>
      <c r="Z82" s="7"/>
      <c r="AA82" s="111"/>
    </row>
    <row r="83" spans="1:27" s="19" customFormat="1" ht="120" customHeight="1" x14ac:dyDescent="0.3">
      <c r="A83" s="40">
        <v>80</v>
      </c>
      <c r="B83" s="7" t="s">
        <v>586</v>
      </c>
      <c r="C83" s="7" t="s">
        <v>587</v>
      </c>
      <c r="D83" s="31"/>
      <c r="E83" s="40"/>
      <c r="F83" s="7">
        <v>1</v>
      </c>
      <c r="G83" s="40"/>
      <c r="H83" s="7"/>
      <c r="I83" s="40">
        <v>1</v>
      </c>
      <c r="J83" s="40"/>
      <c r="K83" s="40"/>
      <c r="L83" s="40"/>
      <c r="M83" s="40"/>
      <c r="N83" s="15">
        <v>188029</v>
      </c>
      <c r="O83" s="15">
        <v>512</v>
      </c>
      <c r="P83" s="9" t="s">
        <v>583</v>
      </c>
      <c r="Q83" s="50" t="s">
        <v>588</v>
      </c>
      <c r="R83" s="7"/>
      <c r="S83" s="50" t="s">
        <v>589</v>
      </c>
      <c r="T83" s="7" t="s">
        <v>502</v>
      </c>
      <c r="U83" s="7" t="s">
        <v>590</v>
      </c>
      <c r="V83" s="7"/>
      <c r="W83" s="7"/>
      <c r="X83" s="7"/>
      <c r="Y83" s="7"/>
      <c r="Z83" s="7"/>
      <c r="AA83" s="111"/>
    </row>
    <row r="84" spans="1:27" s="6" customFormat="1" ht="95.4" customHeight="1" x14ac:dyDescent="0.3">
      <c r="A84" s="40">
        <v>81</v>
      </c>
      <c r="B84" s="7" t="s">
        <v>591</v>
      </c>
      <c r="C84" s="7" t="s">
        <v>592</v>
      </c>
      <c r="D84" s="31"/>
      <c r="E84" s="40"/>
      <c r="F84" s="7">
        <v>1</v>
      </c>
      <c r="G84" s="40"/>
      <c r="H84" s="7"/>
      <c r="I84" s="40">
        <v>1</v>
      </c>
      <c r="J84" s="40"/>
      <c r="K84" s="40"/>
      <c r="L84" s="40"/>
      <c r="M84" s="40"/>
      <c r="N84" s="15">
        <v>67101</v>
      </c>
      <c r="O84" s="15">
        <v>344</v>
      </c>
      <c r="P84" s="9" t="s">
        <v>593</v>
      </c>
      <c r="Q84" s="50" t="s">
        <v>594</v>
      </c>
      <c r="R84" s="7"/>
      <c r="S84" s="50" t="s">
        <v>595</v>
      </c>
      <c r="T84" s="7" t="s">
        <v>486</v>
      </c>
      <c r="U84" s="7" t="s">
        <v>596</v>
      </c>
      <c r="V84" s="7" t="s">
        <v>597</v>
      </c>
      <c r="W84" s="7"/>
      <c r="X84" s="7" t="s">
        <v>598</v>
      </c>
      <c r="Y84" s="7"/>
      <c r="Z84" s="7"/>
      <c r="AA84" s="112"/>
    </row>
    <row r="85" spans="1:27" s="6" customFormat="1" ht="86.4" customHeight="1" x14ac:dyDescent="0.3">
      <c r="A85" s="40">
        <v>82</v>
      </c>
      <c r="B85" s="7" t="s">
        <v>599</v>
      </c>
      <c r="C85" s="7">
        <v>105.11</v>
      </c>
      <c r="D85" s="31"/>
      <c r="E85" s="40"/>
      <c r="F85" s="7"/>
      <c r="G85" s="40"/>
      <c r="H85" s="7">
        <v>1</v>
      </c>
      <c r="I85" s="40"/>
      <c r="J85" s="40"/>
      <c r="K85" s="40"/>
      <c r="L85" s="40"/>
      <c r="M85" s="40">
        <v>1</v>
      </c>
      <c r="N85" s="15">
        <v>4992</v>
      </c>
      <c r="O85" s="15">
        <v>126</v>
      </c>
      <c r="P85" s="9" t="s">
        <v>600</v>
      </c>
      <c r="Q85" s="50"/>
      <c r="R85" s="7"/>
      <c r="S85" s="50" t="s">
        <v>713</v>
      </c>
      <c r="T85" s="7" t="s">
        <v>437</v>
      </c>
      <c r="U85" s="7"/>
      <c r="V85" s="7"/>
      <c r="W85" s="7"/>
      <c r="X85" s="7" t="s">
        <v>601</v>
      </c>
      <c r="Y85" s="7"/>
      <c r="Z85" s="7"/>
      <c r="AA85" s="112"/>
    </row>
    <row r="86" spans="1:27" s="6" customFormat="1" ht="104.4" customHeight="1" x14ac:dyDescent="0.3">
      <c r="A86" s="40">
        <v>83</v>
      </c>
      <c r="B86" s="7" t="s">
        <v>602</v>
      </c>
      <c r="C86" s="7" t="s">
        <v>603</v>
      </c>
      <c r="D86" s="31">
        <v>1</v>
      </c>
      <c r="E86" s="40">
        <v>1</v>
      </c>
      <c r="F86" s="7">
        <v>1</v>
      </c>
      <c r="G86" s="40">
        <v>1</v>
      </c>
      <c r="H86" s="7">
        <v>1</v>
      </c>
      <c r="I86" s="40">
        <v>1</v>
      </c>
      <c r="J86" s="40">
        <v>1</v>
      </c>
      <c r="K86" s="40">
        <v>1</v>
      </c>
      <c r="L86" s="40">
        <v>1</v>
      </c>
      <c r="M86" s="40">
        <v>1</v>
      </c>
      <c r="N86" s="15">
        <v>3959291</v>
      </c>
      <c r="O86" s="15">
        <v>19620</v>
      </c>
      <c r="P86" s="9" t="s">
        <v>604</v>
      </c>
      <c r="Q86" s="50" t="s">
        <v>605</v>
      </c>
      <c r="R86" s="7"/>
      <c r="S86" s="50" t="s">
        <v>606</v>
      </c>
      <c r="T86" s="7" t="s">
        <v>529</v>
      </c>
      <c r="U86" s="7" t="s">
        <v>534</v>
      </c>
      <c r="V86" s="7"/>
      <c r="W86" s="7"/>
      <c r="X86" s="7" t="s">
        <v>607</v>
      </c>
      <c r="Y86" s="7"/>
      <c r="Z86" s="7"/>
      <c r="AA86" s="112"/>
    </row>
    <row r="87" spans="1:27" s="6" customFormat="1" ht="75.599999999999994" customHeight="1" x14ac:dyDescent="0.3">
      <c r="A87" s="40">
        <v>84</v>
      </c>
      <c r="B87" s="7" t="s">
        <v>608</v>
      </c>
      <c r="C87" s="7" t="s">
        <v>609</v>
      </c>
      <c r="D87" s="31">
        <v>1</v>
      </c>
      <c r="E87" s="40"/>
      <c r="F87" s="7"/>
      <c r="G87" s="40"/>
      <c r="H87" s="7"/>
      <c r="I87" s="40">
        <v>1</v>
      </c>
      <c r="J87" s="40">
        <v>1</v>
      </c>
      <c r="K87" s="40">
        <v>1</v>
      </c>
      <c r="L87" s="40"/>
      <c r="M87" s="40"/>
      <c r="N87" s="15">
        <v>484036</v>
      </c>
      <c r="O87" s="15">
        <v>1490</v>
      </c>
      <c r="P87" s="9" t="s">
        <v>610</v>
      </c>
      <c r="Q87" s="50" t="s">
        <v>714</v>
      </c>
      <c r="R87" s="7"/>
      <c r="S87" s="50" t="s">
        <v>771</v>
      </c>
      <c r="T87" s="7" t="s">
        <v>611</v>
      </c>
      <c r="U87" s="7"/>
      <c r="V87" s="7"/>
      <c r="W87" s="7"/>
      <c r="X87" s="7" t="s">
        <v>612</v>
      </c>
      <c r="Y87" s="7"/>
      <c r="Z87" s="7"/>
      <c r="AA87" s="112"/>
    </row>
    <row r="88" spans="1:27" s="6" customFormat="1" ht="83.4" customHeight="1" x14ac:dyDescent="0.3">
      <c r="A88" s="40">
        <v>85</v>
      </c>
      <c r="B88" s="7" t="s">
        <v>613</v>
      </c>
      <c r="C88" s="7" t="s">
        <v>614</v>
      </c>
      <c r="D88" s="31">
        <v>1</v>
      </c>
      <c r="E88" s="40"/>
      <c r="F88" s="7"/>
      <c r="G88" s="40"/>
      <c r="H88" s="7"/>
      <c r="I88" s="40">
        <v>1</v>
      </c>
      <c r="J88" s="40">
        <v>1</v>
      </c>
      <c r="K88" s="40"/>
      <c r="L88" s="40"/>
      <c r="M88" s="40"/>
      <c r="N88" s="15">
        <v>37728</v>
      </c>
      <c r="O88" s="15">
        <v>567</v>
      </c>
      <c r="P88" s="9" t="s">
        <v>615</v>
      </c>
      <c r="Q88" s="50" t="s">
        <v>616</v>
      </c>
      <c r="R88" s="7"/>
      <c r="S88" s="50" t="s">
        <v>772</v>
      </c>
      <c r="T88" s="7" t="s">
        <v>463</v>
      </c>
      <c r="U88" s="7" t="s">
        <v>617</v>
      </c>
      <c r="V88" s="7"/>
      <c r="W88" s="7"/>
      <c r="X88" s="7" t="s">
        <v>618</v>
      </c>
      <c r="Y88" s="7"/>
      <c r="Z88" s="7"/>
      <c r="AA88" s="112"/>
    </row>
    <row r="89" spans="1:27" s="6" customFormat="1" ht="115.8" customHeight="1" x14ac:dyDescent="0.3">
      <c r="A89" s="40">
        <v>86</v>
      </c>
      <c r="B89" s="7" t="s">
        <v>619</v>
      </c>
      <c r="C89" s="7" t="s">
        <v>620</v>
      </c>
      <c r="D89" s="31"/>
      <c r="E89" s="40"/>
      <c r="F89" s="7"/>
      <c r="G89" s="40">
        <v>1</v>
      </c>
      <c r="H89" s="7"/>
      <c r="I89" s="40">
        <v>1</v>
      </c>
      <c r="J89" s="40"/>
      <c r="K89" s="40"/>
      <c r="L89" s="40"/>
      <c r="M89" s="40"/>
      <c r="N89" s="15">
        <v>111594</v>
      </c>
      <c r="O89" s="15">
        <v>334</v>
      </c>
      <c r="P89" s="9" t="s">
        <v>621</v>
      </c>
      <c r="Q89" s="50" t="s">
        <v>622</v>
      </c>
      <c r="R89" s="7"/>
      <c r="S89" s="50" t="s">
        <v>623</v>
      </c>
      <c r="T89" s="7" t="s">
        <v>463</v>
      </c>
      <c r="U89" s="40" t="s">
        <v>624</v>
      </c>
      <c r="V89" s="7"/>
      <c r="W89" s="7"/>
      <c r="X89" s="7"/>
      <c r="Y89" s="7"/>
      <c r="Z89" s="7"/>
      <c r="AA89" s="112"/>
    </row>
    <row r="90" spans="1:27" s="6" customFormat="1" ht="81" customHeight="1" x14ac:dyDescent="0.3">
      <c r="A90" s="40">
        <v>87</v>
      </c>
      <c r="B90" s="7" t="s">
        <v>625</v>
      </c>
      <c r="C90" s="7" t="s">
        <v>626</v>
      </c>
      <c r="D90" s="31"/>
      <c r="E90" s="40"/>
      <c r="F90" s="7"/>
      <c r="G90" s="40">
        <v>1</v>
      </c>
      <c r="H90" s="7"/>
      <c r="I90" s="40">
        <v>1</v>
      </c>
      <c r="J90" s="40"/>
      <c r="K90" s="40"/>
      <c r="L90" s="40"/>
      <c r="M90" s="40"/>
      <c r="N90" s="15">
        <v>753364</v>
      </c>
      <c r="O90" s="15">
        <v>701</v>
      </c>
      <c r="P90" s="7" t="s">
        <v>627</v>
      </c>
      <c r="Q90" s="50" t="s">
        <v>628</v>
      </c>
      <c r="R90" s="7"/>
      <c r="S90" s="50" t="s">
        <v>629</v>
      </c>
      <c r="T90" s="7" t="s">
        <v>437</v>
      </c>
      <c r="U90" s="40" t="s">
        <v>630</v>
      </c>
      <c r="V90" s="7"/>
      <c r="W90" s="7"/>
      <c r="X90" s="7" t="s">
        <v>631</v>
      </c>
      <c r="Y90" s="7"/>
      <c r="Z90" s="7"/>
      <c r="AA90" s="112"/>
    </row>
    <row r="91" spans="1:27" s="6" customFormat="1" ht="168.6" customHeight="1" x14ac:dyDescent="0.3">
      <c r="A91" s="40">
        <v>88</v>
      </c>
      <c r="B91" s="7" t="s">
        <v>632</v>
      </c>
      <c r="C91" s="7"/>
      <c r="D91" s="31"/>
      <c r="E91" s="40"/>
      <c r="F91" s="7">
        <v>1</v>
      </c>
      <c r="G91" s="40"/>
      <c r="H91" s="7"/>
      <c r="I91" s="40">
        <v>1</v>
      </c>
      <c r="J91" s="40"/>
      <c r="K91" s="40"/>
      <c r="L91" s="40"/>
      <c r="M91" s="40"/>
      <c r="N91" s="15">
        <v>24574</v>
      </c>
      <c r="O91" s="15">
        <v>35</v>
      </c>
      <c r="P91" s="7" t="s">
        <v>633</v>
      </c>
      <c r="Q91" s="50" t="s">
        <v>715</v>
      </c>
      <c r="R91" s="7"/>
      <c r="S91" s="50" t="s">
        <v>634</v>
      </c>
      <c r="T91" s="7" t="s">
        <v>463</v>
      </c>
      <c r="U91" s="40" t="s">
        <v>635</v>
      </c>
      <c r="V91" s="7"/>
      <c r="W91" s="7"/>
      <c r="X91" s="7" t="s">
        <v>636</v>
      </c>
      <c r="Y91" s="7"/>
      <c r="Z91" s="7"/>
      <c r="AA91" s="112"/>
    </row>
    <row r="92" spans="1:27" s="6" customFormat="1" ht="208.2" customHeight="1" x14ac:dyDescent="0.3">
      <c r="A92" s="40">
        <v>89</v>
      </c>
      <c r="B92" s="7" t="s">
        <v>637</v>
      </c>
      <c r="C92" s="7" t="s">
        <v>638</v>
      </c>
      <c r="D92" s="31"/>
      <c r="E92" s="40"/>
      <c r="F92" s="7">
        <v>1</v>
      </c>
      <c r="G92" s="40"/>
      <c r="H92" s="7"/>
      <c r="I92" s="40">
        <v>1</v>
      </c>
      <c r="J92" s="40"/>
      <c r="K92" s="40"/>
      <c r="L92" s="40"/>
      <c r="M92" s="40"/>
      <c r="N92" s="15">
        <v>75324</v>
      </c>
      <c r="O92" s="15">
        <v>35</v>
      </c>
      <c r="P92" s="7" t="s">
        <v>639</v>
      </c>
      <c r="Q92" s="50" t="s">
        <v>716</v>
      </c>
      <c r="R92" s="7"/>
      <c r="S92" s="50" t="s">
        <v>640</v>
      </c>
      <c r="T92" s="7" t="s">
        <v>233</v>
      </c>
      <c r="U92" s="40" t="s">
        <v>641</v>
      </c>
      <c r="V92" s="7"/>
      <c r="W92" s="7"/>
      <c r="X92" s="7" t="s">
        <v>642</v>
      </c>
      <c r="Y92" s="7"/>
      <c r="Z92" s="7"/>
      <c r="AA92" s="112"/>
    </row>
    <row r="93" spans="1:27" s="6" customFormat="1" ht="208.2" customHeight="1" x14ac:dyDescent="0.3">
      <c r="A93" s="40">
        <v>90</v>
      </c>
      <c r="B93" s="7" t="s">
        <v>643</v>
      </c>
      <c r="C93" s="7" t="s">
        <v>644</v>
      </c>
      <c r="D93" s="31"/>
      <c r="E93" s="40"/>
      <c r="F93" s="7"/>
      <c r="G93" s="40">
        <v>1</v>
      </c>
      <c r="H93" s="7"/>
      <c r="I93" s="40">
        <v>1</v>
      </c>
      <c r="J93" s="40"/>
      <c r="K93" s="40"/>
      <c r="L93" s="40"/>
      <c r="M93" s="40"/>
      <c r="N93" s="15">
        <v>8036</v>
      </c>
      <c r="O93" s="15">
        <v>43</v>
      </c>
      <c r="P93" s="7" t="s">
        <v>645</v>
      </c>
      <c r="Q93" s="50" t="s">
        <v>646</v>
      </c>
      <c r="R93" s="7">
        <v>106.1</v>
      </c>
      <c r="S93" s="50" t="s">
        <v>647</v>
      </c>
      <c r="T93" s="7" t="s">
        <v>233</v>
      </c>
      <c r="U93" s="40" t="s">
        <v>648</v>
      </c>
      <c r="V93" s="7" t="s">
        <v>649</v>
      </c>
      <c r="W93" s="7"/>
      <c r="X93" s="7"/>
      <c r="Y93" s="7"/>
      <c r="Z93" s="7"/>
      <c r="AA93" s="112"/>
    </row>
    <row r="94" spans="1:27" s="6" customFormat="1" ht="129.6" customHeight="1" x14ac:dyDescent="0.3">
      <c r="A94" s="40">
        <v>91</v>
      </c>
      <c r="B94" s="7" t="s">
        <v>650</v>
      </c>
      <c r="C94" s="7" t="s">
        <v>644</v>
      </c>
      <c r="D94" s="31"/>
      <c r="E94" s="40"/>
      <c r="F94" s="7"/>
      <c r="G94" s="40">
        <v>1</v>
      </c>
      <c r="H94" s="7"/>
      <c r="I94" s="40">
        <v>1</v>
      </c>
      <c r="J94" s="40"/>
      <c r="K94" s="40"/>
      <c r="L94" s="40"/>
      <c r="M94" s="40"/>
      <c r="N94" s="15">
        <v>289237</v>
      </c>
      <c r="O94" s="15">
        <v>262</v>
      </c>
      <c r="P94" s="7" t="s">
        <v>651</v>
      </c>
      <c r="Q94" s="50" t="s">
        <v>652</v>
      </c>
      <c r="R94" s="7">
        <v>106.1</v>
      </c>
      <c r="S94" s="50" t="s">
        <v>653</v>
      </c>
      <c r="T94" s="7" t="s">
        <v>463</v>
      </c>
      <c r="U94" s="40" t="s">
        <v>635</v>
      </c>
      <c r="V94" s="7"/>
      <c r="W94" s="7"/>
      <c r="X94" s="7" t="s">
        <v>654</v>
      </c>
      <c r="Y94" s="7"/>
      <c r="Z94" s="7"/>
      <c r="AA94" s="112"/>
    </row>
    <row r="95" spans="1:27" s="62" customFormat="1" ht="31.8" customHeight="1" x14ac:dyDescent="0.25">
      <c r="A95" s="125" t="s">
        <v>678</v>
      </c>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7"/>
    </row>
    <row r="96" spans="1:27" s="62" customFormat="1" ht="13.95" customHeight="1" x14ac:dyDescent="0.25">
      <c r="A96" s="56"/>
      <c r="B96" s="57"/>
      <c r="C96" s="57"/>
      <c r="D96" s="57"/>
      <c r="E96" s="57"/>
      <c r="F96" s="57"/>
      <c r="G96" s="57"/>
      <c r="H96" s="57"/>
      <c r="I96" s="57"/>
      <c r="J96" s="57"/>
      <c r="K96" s="57"/>
      <c r="L96" s="57"/>
      <c r="M96" s="57"/>
      <c r="N96" s="59"/>
      <c r="O96" s="58"/>
      <c r="P96" s="60"/>
      <c r="Q96" s="61"/>
      <c r="R96" s="60"/>
      <c r="S96" s="61"/>
      <c r="T96" s="57"/>
      <c r="U96" s="57"/>
      <c r="V96" s="57"/>
      <c r="W96" s="57"/>
      <c r="X96" s="57"/>
      <c r="Y96" s="57"/>
      <c r="Z96" s="57"/>
    </row>
    <row r="97" spans="1:26" s="62" customFormat="1" ht="14.4" customHeight="1" x14ac:dyDescent="0.25">
      <c r="A97" s="56"/>
      <c r="B97" s="57"/>
      <c r="C97" s="57"/>
      <c r="D97" s="57"/>
      <c r="E97" s="57"/>
      <c r="F97" s="57"/>
      <c r="G97" s="57"/>
      <c r="H97" s="57"/>
      <c r="I97" s="57"/>
      <c r="J97" s="57"/>
      <c r="K97" s="57"/>
      <c r="L97" s="57"/>
      <c r="M97" s="57"/>
      <c r="N97" s="59"/>
      <c r="O97" s="58"/>
      <c r="P97" s="60"/>
      <c r="Q97" s="61"/>
      <c r="R97" s="60"/>
      <c r="S97" s="61"/>
      <c r="T97" s="57"/>
      <c r="U97" s="57"/>
      <c r="V97" s="57"/>
      <c r="W97" s="57"/>
      <c r="X97" s="57"/>
      <c r="Y97" s="57"/>
      <c r="Z97" s="57"/>
    </row>
    <row r="98" spans="1:26" s="62" customFormat="1" ht="13.95" customHeight="1" x14ac:dyDescent="0.25">
      <c r="A98" s="56"/>
      <c r="B98" s="57"/>
      <c r="C98" s="57"/>
      <c r="D98" s="57"/>
      <c r="E98" s="57"/>
      <c r="F98" s="57"/>
      <c r="G98" s="57"/>
      <c r="H98" s="57"/>
      <c r="I98" s="57"/>
      <c r="J98" s="57"/>
      <c r="K98" s="57"/>
      <c r="L98" s="57"/>
      <c r="M98" s="57"/>
      <c r="N98" s="59"/>
      <c r="O98" s="58"/>
      <c r="P98" s="60"/>
      <c r="Q98" s="61"/>
      <c r="R98" s="60"/>
      <c r="S98" s="61"/>
      <c r="T98" s="57"/>
      <c r="U98" s="57"/>
      <c r="V98" s="57"/>
      <c r="W98" s="57"/>
      <c r="X98" s="57"/>
      <c r="Y98" s="57"/>
      <c r="Z98" s="57"/>
    </row>
    <row r="99" spans="1:26" s="62" customFormat="1" ht="13.95" customHeight="1" x14ac:dyDescent="0.25">
      <c r="A99" s="56"/>
      <c r="B99" s="57"/>
      <c r="C99" s="57"/>
      <c r="D99" s="57"/>
      <c r="E99" s="57"/>
      <c r="F99" s="57"/>
      <c r="G99" s="57"/>
      <c r="H99" s="57"/>
      <c r="I99" s="57"/>
      <c r="J99" s="57"/>
      <c r="K99" s="57"/>
      <c r="L99" s="57"/>
      <c r="M99" s="57"/>
      <c r="N99" s="59"/>
      <c r="O99" s="58"/>
      <c r="P99" s="60"/>
      <c r="Q99" s="61"/>
      <c r="R99" s="60"/>
      <c r="S99" s="61"/>
      <c r="T99" s="57"/>
      <c r="U99" s="57"/>
      <c r="V99" s="57"/>
      <c r="W99" s="57"/>
      <c r="X99" s="57"/>
      <c r="Y99" s="57"/>
      <c r="Z99" s="57"/>
    </row>
    <row r="100" spans="1:26" s="62" customFormat="1" ht="14.4" customHeight="1" x14ac:dyDescent="0.25">
      <c r="A100" s="56"/>
      <c r="B100" s="57"/>
      <c r="C100" s="57"/>
      <c r="D100" s="57"/>
      <c r="E100" s="57"/>
      <c r="F100" s="57"/>
      <c r="G100" s="57"/>
      <c r="H100" s="57"/>
      <c r="I100" s="57"/>
      <c r="J100" s="57"/>
      <c r="K100" s="57"/>
      <c r="L100" s="57"/>
      <c r="M100" s="57"/>
      <c r="N100" s="59"/>
      <c r="O100" s="58"/>
      <c r="P100" s="60"/>
      <c r="Q100" s="61"/>
      <c r="R100" s="60"/>
      <c r="S100" s="61"/>
      <c r="T100" s="57"/>
      <c r="U100" s="57"/>
      <c r="V100" s="57"/>
      <c r="W100" s="57"/>
      <c r="X100" s="57"/>
      <c r="Y100" s="57"/>
      <c r="Z100" s="57"/>
    </row>
    <row r="101" spans="1:26" s="62" customFormat="1" ht="13.95" customHeight="1" x14ac:dyDescent="0.25">
      <c r="A101" s="56"/>
      <c r="B101" s="57"/>
      <c r="C101" s="57"/>
      <c r="D101" s="57"/>
      <c r="E101" s="57"/>
      <c r="F101" s="57"/>
      <c r="G101" s="57"/>
      <c r="H101" s="57"/>
      <c r="I101" s="57"/>
      <c r="J101" s="57"/>
      <c r="K101" s="57"/>
      <c r="L101" s="57"/>
      <c r="M101" s="57"/>
      <c r="N101" s="59"/>
      <c r="O101" s="58"/>
      <c r="P101" s="60"/>
      <c r="Q101" s="61"/>
      <c r="R101" s="60"/>
      <c r="S101" s="61"/>
      <c r="T101" s="57"/>
      <c r="U101" s="57"/>
      <c r="V101" s="57"/>
      <c r="W101" s="57"/>
      <c r="X101" s="57"/>
      <c r="Y101" s="57"/>
      <c r="Z101" s="57"/>
    </row>
    <row r="102" spans="1:26" s="62" customFormat="1" ht="13.95" customHeight="1" x14ac:dyDescent="0.25">
      <c r="A102" s="56"/>
      <c r="B102" s="57"/>
      <c r="C102" s="57"/>
      <c r="D102" s="57"/>
      <c r="E102" s="57"/>
      <c r="F102" s="57"/>
      <c r="G102" s="57"/>
      <c r="H102" s="57"/>
      <c r="I102" s="57"/>
      <c r="J102" s="57"/>
      <c r="K102" s="57"/>
      <c r="L102" s="57"/>
      <c r="M102" s="57"/>
      <c r="N102" s="59"/>
      <c r="O102" s="58"/>
      <c r="P102" s="60"/>
      <c r="Q102" s="61"/>
      <c r="R102" s="60"/>
      <c r="S102" s="61"/>
      <c r="T102" s="57"/>
      <c r="U102" s="57"/>
      <c r="V102" s="57"/>
      <c r="W102" s="57"/>
      <c r="X102" s="57"/>
      <c r="Y102" s="57"/>
      <c r="Z102" s="57"/>
    </row>
    <row r="103" spans="1:26" s="62" customFormat="1" ht="13.95" customHeight="1" x14ac:dyDescent="0.25">
      <c r="A103" s="56"/>
      <c r="B103" s="57"/>
      <c r="C103" s="57"/>
      <c r="D103" s="57"/>
      <c r="E103" s="57"/>
      <c r="F103" s="57"/>
      <c r="G103" s="57"/>
      <c r="H103" s="57"/>
      <c r="I103" s="57"/>
      <c r="J103" s="57"/>
      <c r="K103" s="57"/>
      <c r="L103" s="57"/>
      <c r="M103" s="57"/>
      <c r="N103" s="59"/>
      <c r="O103" s="58"/>
      <c r="P103" s="60"/>
      <c r="Q103" s="61"/>
      <c r="R103" s="60"/>
      <c r="S103" s="61"/>
      <c r="T103" s="57"/>
      <c r="U103" s="57"/>
      <c r="V103" s="57"/>
      <c r="W103" s="57"/>
      <c r="X103" s="57"/>
      <c r="Y103" s="57"/>
      <c r="Z103" s="57"/>
    </row>
    <row r="104" spans="1:26" s="62" customFormat="1" ht="14.4" customHeight="1" x14ac:dyDescent="0.25">
      <c r="A104" s="56"/>
      <c r="B104" s="57"/>
      <c r="C104" s="57"/>
      <c r="D104" s="57"/>
      <c r="E104" s="57"/>
      <c r="F104" s="57"/>
      <c r="G104" s="57"/>
      <c r="H104" s="57"/>
      <c r="I104" s="57"/>
      <c r="J104" s="57"/>
      <c r="K104" s="57"/>
      <c r="L104" s="57"/>
      <c r="M104" s="57"/>
      <c r="N104" s="59"/>
      <c r="O104" s="58"/>
      <c r="P104" s="60"/>
      <c r="Q104" s="61"/>
      <c r="R104" s="60"/>
      <c r="S104" s="61"/>
      <c r="T104" s="57"/>
      <c r="U104" s="57"/>
      <c r="V104" s="57"/>
      <c r="W104" s="57"/>
      <c r="X104" s="57"/>
      <c r="Y104" s="57"/>
      <c r="Z104" s="57"/>
    </row>
    <row r="105" spans="1:26" s="62" customFormat="1" x14ac:dyDescent="0.25">
      <c r="A105" s="56"/>
      <c r="B105" s="57"/>
      <c r="C105" s="57"/>
      <c r="D105" s="57"/>
      <c r="E105" s="57"/>
      <c r="F105" s="57"/>
      <c r="G105" s="57"/>
      <c r="H105" s="57"/>
      <c r="I105" s="57"/>
      <c r="J105" s="57"/>
      <c r="K105" s="57"/>
      <c r="L105" s="57"/>
      <c r="M105" s="57"/>
      <c r="N105" s="59"/>
      <c r="O105" s="58"/>
      <c r="P105" s="60"/>
      <c r="Q105" s="61"/>
      <c r="R105" s="60"/>
      <c r="S105" s="61"/>
      <c r="T105" s="57"/>
      <c r="U105" s="57"/>
      <c r="V105" s="57"/>
      <c r="W105" s="57"/>
      <c r="X105" s="57"/>
      <c r="Y105" s="57"/>
      <c r="Z105" s="57"/>
    </row>
    <row r="106" spans="1:26" s="62" customFormat="1" x14ac:dyDescent="0.25">
      <c r="A106" s="56"/>
      <c r="B106" s="57"/>
      <c r="C106" s="57"/>
      <c r="D106" s="57"/>
      <c r="E106" s="57"/>
      <c r="F106" s="57"/>
      <c r="G106" s="57"/>
      <c r="H106" s="57"/>
      <c r="I106" s="57"/>
      <c r="J106" s="57"/>
      <c r="K106" s="57"/>
      <c r="L106" s="57"/>
      <c r="M106" s="57"/>
      <c r="N106" s="59"/>
      <c r="O106" s="58"/>
      <c r="P106" s="60"/>
      <c r="Q106" s="61"/>
      <c r="R106" s="60"/>
      <c r="S106" s="61"/>
      <c r="T106" s="57"/>
      <c r="U106" s="57"/>
      <c r="V106" s="57"/>
      <c r="W106" s="57"/>
      <c r="X106" s="57"/>
      <c r="Y106" s="57"/>
      <c r="Z106" s="57"/>
    </row>
    <row r="107" spans="1:26" s="62" customFormat="1" x14ac:dyDescent="0.25">
      <c r="A107" s="56"/>
      <c r="B107" s="57"/>
      <c r="C107" s="57"/>
      <c r="D107" s="57"/>
      <c r="E107" s="57"/>
      <c r="F107" s="57"/>
      <c r="G107" s="57"/>
      <c r="H107" s="57"/>
      <c r="I107" s="57"/>
      <c r="J107" s="57"/>
      <c r="K107" s="57"/>
      <c r="L107" s="57"/>
      <c r="M107" s="57"/>
      <c r="N107" s="59"/>
      <c r="O107" s="58"/>
      <c r="P107" s="60"/>
      <c r="Q107" s="61"/>
      <c r="R107" s="60"/>
      <c r="S107" s="61"/>
      <c r="T107" s="57"/>
      <c r="U107" s="57"/>
      <c r="V107" s="57"/>
      <c r="W107" s="57"/>
      <c r="X107" s="57"/>
      <c r="Y107" s="57"/>
      <c r="Z107" s="57"/>
    </row>
    <row r="108" spans="1:26" s="62" customFormat="1" x14ac:dyDescent="0.25">
      <c r="A108" s="56"/>
      <c r="B108" s="57"/>
      <c r="C108" s="57"/>
      <c r="D108" s="57"/>
      <c r="E108" s="57"/>
      <c r="F108" s="57"/>
      <c r="G108" s="57"/>
      <c r="H108" s="57"/>
      <c r="I108" s="57"/>
      <c r="J108" s="57"/>
      <c r="K108" s="57"/>
      <c r="L108" s="57"/>
      <c r="M108" s="57"/>
      <c r="N108" s="59"/>
      <c r="O108" s="58"/>
      <c r="P108" s="60"/>
      <c r="Q108" s="61"/>
      <c r="R108" s="60"/>
      <c r="S108" s="61"/>
      <c r="T108" s="57"/>
      <c r="U108" s="57"/>
      <c r="V108" s="57"/>
      <c r="W108" s="57"/>
      <c r="X108" s="57"/>
      <c r="Y108" s="57"/>
      <c r="Z108" s="57"/>
    </row>
    <row r="109" spans="1:26" s="62" customFormat="1" x14ac:dyDescent="0.25">
      <c r="A109" s="56"/>
      <c r="B109" s="57"/>
      <c r="C109" s="57"/>
      <c r="D109" s="57"/>
      <c r="E109" s="57"/>
      <c r="F109" s="57"/>
      <c r="G109" s="57"/>
      <c r="H109" s="57"/>
      <c r="I109" s="57"/>
      <c r="J109" s="57"/>
      <c r="K109" s="57"/>
      <c r="L109" s="57"/>
      <c r="M109" s="57"/>
      <c r="N109" s="59"/>
      <c r="O109" s="58"/>
      <c r="P109" s="60"/>
      <c r="Q109" s="61"/>
      <c r="R109" s="60"/>
      <c r="S109" s="61"/>
      <c r="T109" s="57"/>
      <c r="U109" s="57"/>
      <c r="V109" s="57"/>
      <c r="W109" s="57"/>
      <c r="X109" s="57"/>
      <c r="Y109" s="57"/>
      <c r="Z109" s="57"/>
    </row>
    <row r="110" spans="1:26" s="62" customFormat="1" x14ac:dyDescent="0.25">
      <c r="A110" s="56"/>
      <c r="B110" s="57"/>
      <c r="C110" s="57"/>
      <c r="D110" s="57"/>
      <c r="E110" s="57"/>
      <c r="F110" s="57"/>
      <c r="G110" s="57"/>
      <c r="H110" s="57"/>
      <c r="I110" s="57"/>
      <c r="J110" s="57"/>
      <c r="K110" s="57"/>
      <c r="L110" s="57"/>
      <c r="M110" s="57"/>
      <c r="N110" s="59"/>
      <c r="O110" s="58"/>
      <c r="P110" s="60"/>
      <c r="Q110" s="61"/>
      <c r="R110" s="60"/>
      <c r="S110" s="61"/>
      <c r="T110" s="57"/>
      <c r="U110" s="57"/>
      <c r="V110" s="57"/>
      <c r="W110" s="57"/>
      <c r="X110" s="57"/>
      <c r="Y110" s="57"/>
      <c r="Z110" s="57"/>
    </row>
    <row r="111" spans="1:26" s="62" customFormat="1" x14ac:dyDescent="0.25">
      <c r="A111" s="56"/>
      <c r="B111" s="57"/>
      <c r="C111" s="57"/>
      <c r="D111" s="57"/>
      <c r="E111" s="57"/>
      <c r="F111" s="57"/>
      <c r="G111" s="57"/>
      <c r="H111" s="57"/>
      <c r="I111" s="57"/>
      <c r="J111" s="57"/>
      <c r="K111" s="57"/>
      <c r="L111" s="57"/>
      <c r="M111" s="57"/>
      <c r="N111" s="59"/>
      <c r="O111" s="58"/>
      <c r="P111" s="60"/>
      <c r="Q111" s="61"/>
      <c r="R111" s="60"/>
      <c r="S111" s="61"/>
      <c r="T111" s="57"/>
      <c r="U111" s="57"/>
      <c r="V111" s="57"/>
      <c r="W111" s="57"/>
      <c r="X111" s="57"/>
      <c r="Y111" s="57"/>
      <c r="Z111" s="57"/>
    </row>
    <row r="112" spans="1:26" s="62" customFormat="1" x14ac:dyDescent="0.25">
      <c r="A112" s="56"/>
      <c r="B112" s="57"/>
      <c r="C112" s="57"/>
      <c r="D112" s="57"/>
      <c r="E112" s="57"/>
      <c r="F112" s="57"/>
      <c r="G112" s="57"/>
      <c r="H112" s="57"/>
      <c r="I112" s="57"/>
      <c r="J112" s="57"/>
      <c r="K112" s="57"/>
      <c r="L112" s="57"/>
      <c r="M112" s="57"/>
      <c r="N112" s="59"/>
      <c r="O112" s="58"/>
      <c r="P112" s="60"/>
      <c r="Q112" s="61"/>
      <c r="R112" s="60"/>
      <c r="S112" s="61"/>
      <c r="T112" s="57"/>
      <c r="U112" s="57"/>
      <c r="V112" s="57"/>
      <c r="W112" s="57"/>
      <c r="X112" s="57"/>
      <c r="Y112" s="57"/>
      <c r="Z112" s="57"/>
    </row>
    <row r="113" spans="1:26" s="62" customFormat="1" x14ac:dyDescent="0.25">
      <c r="A113" s="56"/>
      <c r="B113" s="57"/>
      <c r="C113" s="57"/>
      <c r="D113" s="57"/>
      <c r="E113" s="57"/>
      <c r="F113" s="57"/>
      <c r="G113" s="57"/>
      <c r="H113" s="57"/>
      <c r="I113" s="57"/>
      <c r="J113" s="57"/>
      <c r="K113" s="57"/>
      <c r="L113" s="57"/>
      <c r="M113" s="57"/>
      <c r="N113" s="59"/>
      <c r="O113" s="58"/>
      <c r="P113" s="60"/>
      <c r="Q113" s="61"/>
      <c r="R113" s="60"/>
      <c r="S113" s="61"/>
      <c r="T113" s="57"/>
      <c r="U113" s="57"/>
      <c r="V113" s="57"/>
      <c r="W113" s="57"/>
      <c r="X113" s="57"/>
      <c r="Y113" s="57"/>
      <c r="Z113" s="57"/>
    </row>
    <row r="114" spans="1:26" s="62" customFormat="1" x14ac:dyDescent="0.25">
      <c r="A114" s="56"/>
      <c r="B114" s="57"/>
      <c r="C114" s="57"/>
      <c r="D114" s="57"/>
      <c r="E114" s="57"/>
      <c r="F114" s="57"/>
      <c r="G114" s="57"/>
      <c r="H114" s="57"/>
      <c r="I114" s="57"/>
      <c r="J114" s="57"/>
      <c r="K114" s="57"/>
      <c r="L114" s="57"/>
      <c r="M114" s="57"/>
      <c r="N114" s="59"/>
      <c r="O114" s="58"/>
      <c r="P114" s="60"/>
      <c r="Q114" s="61"/>
      <c r="R114" s="60"/>
      <c r="S114" s="61"/>
      <c r="T114" s="57"/>
      <c r="U114" s="57"/>
      <c r="V114" s="57"/>
      <c r="W114" s="57"/>
      <c r="X114" s="57"/>
      <c r="Y114" s="57"/>
      <c r="Z114" s="57"/>
    </row>
    <row r="115" spans="1:26" s="62" customFormat="1" x14ac:dyDescent="0.25">
      <c r="A115" s="56"/>
      <c r="B115" s="57"/>
      <c r="C115" s="57"/>
      <c r="D115" s="57"/>
      <c r="E115" s="57"/>
      <c r="F115" s="57"/>
      <c r="G115" s="57"/>
      <c r="H115" s="57"/>
      <c r="I115" s="57"/>
      <c r="J115" s="57"/>
      <c r="K115" s="57"/>
      <c r="L115" s="57"/>
      <c r="M115" s="57"/>
      <c r="N115" s="59"/>
      <c r="O115" s="58"/>
      <c r="P115" s="60"/>
      <c r="Q115" s="61"/>
      <c r="R115" s="60"/>
      <c r="S115" s="61"/>
      <c r="T115" s="57"/>
      <c r="U115" s="57"/>
      <c r="V115" s="57"/>
      <c r="W115" s="57"/>
      <c r="X115" s="57"/>
      <c r="Y115" s="57"/>
      <c r="Z115" s="57"/>
    </row>
    <row r="116" spans="1:26" s="62" customFormat="1" x14ac:dyDescent="0.25">
      <c r="A116" s="56"/>
      <c r="B116" s="57"/>
      <c r="C116" s="57"/>
      <c r="D116" s="57"/>
      <c r="E116" s="57"/>
      <c r="F116" s="57"/>
      <c r="G116" s="57"/>
      <c r="H116" s="57"/>
      <c r="I116" s="57"/>
      <c r="J116" s="57"/>
      <c r="K116" s="57"/>
      <c r="L116" s="57"/>
      <c r="M116" s="57"/>
      <c r="N116" s="59"/>
      <c r="O116" s="58"/>
      <c r="P116" s="60"/>
      <c r="Q116" s="61"/>
      <c r="R116" s="60"/>
      <c r="S116" s="61"/>
      <c r="T116" s="57"/>
      <c r="U116" s="57"/>
      <c r="V116" s="57"/>
      <c r="W116" s="57"/>
      <c r="X116" s="57"/>
      <c r="Y116" s="57"/>
      <c r="Z116" s="57"/>
    </row>
    <row r="117" spans="1:26" s="62" customFormat="1" x14ac:dyDescent="0.25">
      <c r="A117" s="56"/>
      <c r="B117" s="57"/>
      <c r="C117" s="57"/>
      <c r="D117" s="57"/>
      <c r="E117" s="57"/>
      <c r="F117" s="57"/>
      <c r="G117" s="57"/>
      <c r="H117" s="57"/>
      <c r="I117" s="57"/>
      <c r="J117" s="57"/>
      <c r="K117" s="57"/>
      <c r="L117" s="57"/>
      <c r="M117" s="57"/>
      <c r="N117" s="59"/>
      <c r="O117" s="58"/>
      <c r="P117" s="60"/>
      <c r="Q117" s="61"/>
      <c r="R117" s="60"/>
      <c r="S117" s="61"/>
      <c r="T117" s="57"/>
      <c r="U117" s="57"/>
      <c r="V117" s="57"/>
      <c r="W117" s="57"/>
      <c r="X117" s="57"/>
      <c r="Y117" s="57"/>
      <c r="Z117" s="57"/>
    </row>
    <row r="118" spans="1:26" s="62" customFormat="1" x14ac:dyDescent="0.25">
      <c r="A118" s="56"/>
      <c r="B118" s="57"/>
      <c r="C118" s="57"/>
      <c r="D118" s="57"/>
      <c r="E118" s="57"/>
      <c r="F118" s="57"/>
      <c r="G118" s="57"/>
      <c r="H118" s="57"/>
      <c r="I118" s="57"/>
      <c r="J118" s="57"/>
      <c r="K118" s="57"/>
      <c r="L118" s="57"/>
      <c r="M118" s="57"/>
      <c r="N118" s="59"/>
      <c r="O118" s="58"/>
      <c r="P118" s="60"/>
      <c r="Q118" s="61"/>
      <c r="R118" s="60"/>
      <c r="S118" s="61"/>
      <c r="T118" s="57"/>
      <c r="U118" s="57"/>
      <c r="V118" s="57"/>
      <c r="W118" s="57"/>
      <c r="X118" s="57"/>
      <c r="Y118" s="57"/>
      <c r="Z118" s="57"/>
    </row>
    <row r="119" spans="1:26" s="62" customFormat="1" x14ac:dyDescent="0.25">
      <c r="A119" s="56"/>
      <c r="B119" s="57"/>
      <c r="C119" s="57"/>
      <c r="D119" s="57"/>
      <c r="E119" s="57"/>
      <c r="F119" s="57"/>
      <c r="G119" s="57"/>
      <c r="H119" s="57"/>
      <c r="I119" s="57"/>
      <c r="J119" s="57"/>
      <c r="K119" s="57"/>
      <c r="L119" s="57"/>
      <c r="M119" s="57"/>
      <c r="N119" s="59"/>
      <c r="O119" s="58"/>
      <c r="P119" s="60"/>
      <c r="Q119" s="61"/>
      <c r="R119" s="60"/>
      <c r="S119" s="61"/>
      <c r="T119" s="57"/>
      <c r="U119" s="57"/>
      <c r="V119" s="57"/>
      <c r="W119" s="57"/>
      <c r="X119" s="57"/>
      <c r="Y119" s="57"/>
      <c r="Z119" s="57"/>
    </row>
    <row r="120" spans="1:26" s="62" customFormat="1" x14ac:dyDescent="0.25">
      <c r="A120" s="56"/>
      <c r="B120" s="57"/>
      <c r="C120" s="57"/>
      <c r="D120" s="57"/>
      <c r="E120" s="57"/>
      <c r="F120" s="57"/>
      <c r="G120" s="57"/>
      <c r="H120" s="57"/>
      <c r="I120" s="57"/>
      <c r="J120" s="57"/>
      <c r="K120" s="57"/>
      <c r="L120" s="57"/>
      <c r="M120" s="57"/>
      <c r="N120" s="59"/>
      <c r="O120" s="58"/>
      <c r="P120" s="60"/>
      <c r="Q120" s="61"/>
      <c r="R120" s="60"/>
      <c r="S120" s="61"/>
      <c r="T120" s="57"/>
      <c r="U120" s="57"/>
      <c r="V120" s="57"/>
      <c r="W120" s="57"/>
      <c r="X120" s="57"/>
      <c r="Y120" s="57"/>
      <c r="Z120" s="57"/>
    </row>
    <row r="121" spans="1:26" s="62" customFormat="1" x14ac:dyDescent="0.25">
      <c r="A121" s="56"/>
      <c r="B121" s="57"/>
      <c r="C121" s="57"/>
      <c r="D121" s="57"/>
      <c r="E121" s="57"/>
      <c r="F121" s="57"/>
      <c r="G121" s="57"/>
      <c r="H121" s="57"/>
      <c r="I121" s="57"/>
      <c r="J121" s="57"/>
      <c r="K121" s="57"/>
      <c r="L121" s="57"/>
      <c r="M121" s="57"/>
      <c r="N121" s="59"/>
      <c r="O121" s="58"/>
      <c r="P121" s="60"/>
      <c r="Q121" s="61"/>
      <c r="R121" s="60"/>
      <c r="S121" s="61"/>
      <c r="T121" s="57"/>
      <c r="U121" s="57"/>
      <c r="V121" s="57"/>
      <c r="W121" s="57"/>
      <c r="X121" s="57"/>
      <c r="Y121" s="57"/>
      <c r="Z121" s="57"/>
    </row>
    <row r="122" spans="1:26" s="62" customFormat="1" x14ac:dyDescent="0.25">
      <c r="A122" s="56"/>
      <c r="B122" s="57"/>
      <c r="C122" s="57"/>
      <c r="D122" s="57"/>
      <c r="E122" s="57"/>
      <c r="F122" s="57"/>
      <c r="G122" s="57"/>
      <c r="H122" s="57"/>
      <c r="I122" s="57"/>
      <c r="J122" s="57"/>
      <c r="K122" s="57"/>
      <c r="L122" s="57"/>
      <c r="M122" s="57"/>
      <c r="N122" s="59"/>
      <c r="O122" s="58"/>
      <c r="P122" s="60"/>
      <c r="Q122" s="61"/>
      <c r="R122" s="60"/>
      <c r="S122" s="61"/>
      <c r="T122" s="57"/>
      <c r="U122" s="57"/>
      <c r="V122" s="57"/>
      <c r="W122" s="57"/>
      <c r="X122" s="57"/>
      <c r="Y122" s="57"/>
      <c r="Z122" s="57"/>
    </row>
    <row r="123" spans="1:26" s="62" customFormat="1" x14ac:dyDescent="0.25">
      <c r="A123" s="56"/>
      <c r="B123" s="57"/>
      <c r="C123" s="57"/>
      <c r="D123" s="57"/>
      <c r="E123" s="57"/>
      <c r="F123" s="57"/>
      <c r="G123" s="57"/>
      <c r="H123" s="57"/>
      <c r="I123" s="57"/>
      <c r="J123" s="57"/>
      <c r="K123" s="57"/>
      <c r="L123" s="57"/>
      <c r="M123" s="57"/>
      <c r="N123" s="59"/>
      <c r="O123" s="58"/>
      <c r="P123" s="60"/>
      <c r="Q123" s="61"/>
      <c r="R123" s="60"/>
      <c r="S123" s="61"/>
      <c r="T123" s="57"/>
      <c r="U123" s="57"/>
      <c r="V123" s="57"/>
      <c r="W123" s="57"/>
      <c r="X123" s="57"/>
      <c r="Y123" s="57"/>
      <c r="Z123" s="57"/>
    </row>
    <row r="124" spans="1:26" s="62" customFormat="1" x14ac:dyDescent="0.25">
      <c r="A124" s="56"/>
      <c r="B124" s="57"/>
      <c r="C124" s="57"/>
      <c r="D124" s="57"/>
      <c r="E124" s="57"/>
      <c r="F124" s="57"/>
      <c r="G124" s="57"/>
      <c r="H124" s="57"/>
      <c r="I124" s="57"/>
      <c r="J124" s="57"/>
      <c r="K124" s="57"/>
      <c r="L124" s="57"/>
      <c r="M124" s="57"/>
      <c r="N124" s="59"/>
      <c r="O124" s="58"/>
      <c r="P124" s="60"/>
      <c r="Q124" s="61"/>
      <c r="R124" s="60"/>
      <c r="S124" s="61"/>
      <c r="T124" s="57"/>
      <c r="U124" s="57"/>
      <c r="V124" s="57"/>
      <c r="W124" s="57"/>
      <c r="X124" s="57"/>
      <c r="Y124" s="57"/>
      <c r="Z124" s="57"/>
    </row>
    <row r="125" spans="1:26" s="62" customFormat="1" x14ac:dyDescent="0.25">
      <c r="A125" s="56"/>
      <c r="B125" s="57"/>
      <c r="C125" s="57"/>
      <c r="D125" s="57"/>
      <c r="E125" s="57"/>
      <c r="F125" s="57"/>
      <c r="G125" s="57"/>
      <c r="H125" s="57"/>
      <c r="I125" s="57"/>
      <c r="J125" s="57"/>
      <c r="K125" s="57"/>
      <c r="L125" s="57"/>
      <c r="M125" s="57"/>
      <c r="N125" s="59"/>
      <c r="O125" s="58"/>
      <c r="P125" s="60"/>
      <c r="Q125" s="61"/>
      <c r="R125" s="60"/>
      <c r="S125" s="61"/>
      <c r="T125" s="57"/>
      <c r="U125" s="57"/>
      <c r="V125" s="57"/>
      <c r="W125" s="57"/>
      <c r="X125" s="57"/>
      <c r="Y125" s="57"/>
      <c r="Z125" s="57"/>
    </row>
    <row r="126" spans="1:26" s="62" customFormat="1" x14ac:dyDescent="0.25">
      <c r="A126" s="56"/>
      <c r="B126" s="57"/>
      <c r="C126" s="57"/>
      <c r="D126" s="57"/>
      <c r="E126" s="57"/>
      <c r="F126" s="57"/>
      <c r="G126" s="57"/>
      <c r="H126" s="57"/>
      <c r="I126" s="57"/>
      <c r="J126" s="57"/>
      <c r="K126" s="57"/>
      <c r="L126" s="57"/>
      <c r="M126" s="57"/>
      <c r="N126" s="59"/>
      <c r="O126" s="58"/>
      <c r="P126" s="60"/>
      <c r="Q126" s="61"/>
      <c r="R126" s="60"/>
      <c r="S126" s="61"/>
      <c r="T126" s="57"/>
      <c r="U126" s="57"/>
      <c r="V126" s="57"/>
      <c r="W126" s="57"/>
      <c r="X126" s="57"/>
      <c r="Y126" s="57"/>
      <c r="Z126" s="57"/>
    </row>
    <row r="127" spans="1:26" s="62" customFormat="1" x14ac:dyDescent="0.25">
      <c r="A127" s="56"/>
      <c r="B127" s="57"/>
      <c r="C127" s="57"/>
      <c r="D127" s="57"/>
      <c r="E127" s="57"/>
      <c r="F127" s="57"/>
      <c r="G127" s="57"/>
      <c r="H127" s="57"/>
      <c r="I127" s="57"/>
      <c r="J127" s="57"/>
      <c r="K127" s="57"/>
      <c r="L127" s="57"/>
      <c r="M127" s="57"/>
      <c r="N127" s="59"/>
      <c r="O127" s="58"/>
      <c r="P127" s="60"/>
      <c r="Q127" s="61"/>
      <c r="R127" s="60"/>
      <c r="S127" s="61"/>
      <c r="T127" s="57"/>
      <c r="U127" s="57"/>
      <c r="V127" s="57"/>
      <c r="W127" s="57"/>
      <c r="X127" s="57"/>
      <c r="Y127" s="57"/>
      <c r="Z127" s="57"/>
    </row>
    <row r="128" spans="1:26" s="62" customFormat="1" x14ac:dyDescent="0.25">
      <c r="A128" s="56"/>
      <c r="B128" s="57"/>
      <c r="C128" s="57"/>
      <c r="D128" s="57"/>
      <c r="E128" s="57"/>
      <c r="F128" s="57"/>
      <c r="G128" s="57"/>
      <c r="H128" s="57"/>
      <c r="I128" s="57"/>
      <c r="J128" s="57"/>
      <c r="K128" s="57"/>
      <c r="L128" s="57"/>
      <c r="M128" s="57"/>
      <c r="N128" s="59"/>
      <c r="O128" s="58"/>
      <c r="P128" s="60"/>
      <c r="Q128" s="61"/>
      <c r="R128" s="60"/>
      <c r="S128" s="61"/>
      <c r="T128" s="57"/>
      <c r="U128" s="57"/>
      <c r="V128" s="57"/>
      <c r="W128" s="57"/>
      <c r="X128" s="57"/>
      <c r="Y128" s="57"/>
      <c r="Z128" s="57"/>
    </row>
    <row r="129" spans="1:26" s="62" customFormat="1" x14ac:dyDescent="0.25">
      <c r="A129" s="56"/>
      <c r="B129" s="57"/>
      <c r="C129" s="57"/>
      <c r="D129" s="57"/>
      <c r="E129" s="57"/>
      <c r="F129" s="57"/>
      <c r="G129" s="57"/>
      <c r="H129" s="57"/>
      <c r="I129" s="57"/>
      <c r="J129" s="57"/>
      <c r="K129" s="57"/>
      <c r="L129" s="57"/>
      <c r="M129" s="57"/>
      <c r="N129" s="59"/>
      <c r="O129" s="58"/>
      <c r="P129" s="60"/>
      <c r="Q129" s="61"/>
      <c r="R129" s="60"/>
      <c r="S129" s="61"/>
      <c r="T129" s="57"/>
      <c r="U129" s="57"/>
      <c r="V129" s="57"/>
      <c r="W129" s="57"/>
      <c r="X129" s="57"/>
      <c r="Y129" s="57"/>
      <c r="Z129" s="57"/>
    </row>
    <row r="130" spans="1:26" s="62" customFormat="1" x14ac:dyDescent="0.25">
      <c r="A130" s="56"/>
      <c r="B130" s="57"/>
      <c r="C130" s="57"/>
      <c r="D130" s="57"/>
      <c r="E130" s="57"/>
      <c r="F130" s="57"/>
      <c r="G130" s="57"/>
      <c r="H130" s="57"/>
      <c r="I130" s="57"/>
      <c r="J130" s="57"/>
      <c r="K130" s="57"/>
      <c r="L130" s="57"/>
      <c r="M130" s="57"/>
      <c r="N130" s="59"/>
      <c r="O130" s="58"/>
      <c r="P130" s="60"/>
      <c r="Q130" s="61"/>
      <c r="R130" s="60"/>
      <c r="S130" s="61"/>
      <c r="T130" s="57"/>
      <c r="U130" s="57"/>
      <c r="V130" s="57"/>
      <c r="W130" s="57"/>
      <c r="X130" s="57"/>
      <c r="Y130" s="57"/>
      <c r="Z130" s="57"/>
    </row>
    <row r="131" spans="1:26" s="62" customFormat="1" x14ac:dyDescent="0.25">
      <c r="A131" s="56"/>
      <c r="B131" s="57"/>
      <c r="C131" s="57"/>
      <c r="D131" s="57"/>
      <c r="E131" s="57"/>
      <c r="F131" s="57"/>
      <c r="G131" s="57"/>
      <c r="H131" s="57"/>
      <c r="I131" s="57"/>
      <c r="J131" s="57"/>
      <c r="K131" s="57"/>
      <c r="L131" s="57"/>
      <c r="M131" s="57"/>
      <c r="N131" s="59"/>
      <c r="O131" s="58"/>
      <c r="P131" s="60"/>
      <c r="Q131" s="61"/>
      <c r="R131" s="60"/>
      <c r="S131" s="61"/>
      <c r="T131" s="57"/>
      <c r="U131" s="57"/>
      <c r="V131" s="57"/>
      <c r="W131" s="57"/>
      <c r="X131" s="57"/>
      <c r="Y131" s="57"/>
      <c r="Z131" s="57"/>
    </row>
    <row r="132" spans="1:26" s="62" customFormat="1" x14ac:dyDescent="0.25">
      <c r="A132" s="56"/>
      <c r="B132" s="57"/>
      <c r="C132" s="57"/>
      <c r="D132" s="57"/>
      <c r="E132" s="57"/>
      <c r="F132" s="57"/>
      <c r="G132" s="57"/>
      <c r="H132" s="57"/>
      <c r="I132" s="57"/>
      <c r="J132" s="57"/>
      <c r="K132" s="57"/>
      <c r="L132" s="57"/>
      <c r="M132" s="57"/>
      <c r="N132" s="59"/>
      <c r="O132" s="58"/>
      <c r="P132" s="60"/>
      <c r="Q132" s="61"/>
      <c r="R132" s="60"/>
      <c r="S132" s="61"/>
      <c r="T132" s="57"/>
      <c r="U132" s="57"/>
      <c r="V132" s="57"/>
      <c r="W132" s="57"/>
      <c r="X132" s="57"/>
      <c r="Y132" s="57"/>
      <c r="Z132" s="57"/>
    </row>
    <row r="133" spans="1:26" s="62" customFormat="1" x14ac:dyDescent="0.25">
      <c r="A133" s="56"/>
      <c r="B133" s="57"/>
      <c r="C133" s="57"/>
      <c r="D133" s="57"/>
      <c r="E133" s="57"/>
      <c r="F133" s="57"/>
      <c r="G133" s="57"/>
      <c r="H133" s="57"/>
      <c r="I133" s="57"/>
      <c r="J133" s="57"/>
      <c r="K133" s="57"/>
      <c r="L133" s="57"/>
      <c r="M133" s="57"/>
      <c r="N133" s="59"/>
      <c r="O133" s="58"/>
      <c r="P133" s="60"/>
      <c r="Q133" s="61"/>
      <c r="R133" s="60"/>
      <c r="S133" s="61"/>
      <c r="T133" s="57"/>
      <c r="U133" s="57"/>
      <c r="V133" s="57"/>
      <c r="W133" s="57"/>
      <c r="X133" s="57"/>
      <c r="Y133" s="57"/>
      <c r="Z133" s="57"/>
    </row>
    <row r="134" spans="1:26" s="62" customFormat="1" x14ac:dyDescent="0.25">
      <c r="A134" s="56"/>
      <c r="B134" s="57"/>
      <c r="C134" s="57"/>
      <c r="D134" s="57"/>
      <c r="E134" s="57"/>
      <c r="F134" s="57"/>
      <c r="G134" s="57"/>
      <c r="H134" s="57"/>
      <c r="I134" s="57"/>
      <c r="J134" s="57"/>
      <c r="K134" s="57"/>
      <c r="L134" s="57"/>
      <c r="M134" s="57"/>
      <c r="N134" s="59"/>
      <c r="O134" s="58"/>
      <c r="P134" s="60"/>
      <c r="Q134" s="61"/>
      <c r="R134" s="60"/>
      <c r="S134" s="61"/>
      <c r="T134" s="57"/>
      <c r="U134" s="57"/>
      <c r="V134" s="57"/>
      <c r="W134" s="57"/>
      <c r="X134" s="57"/>
      <c r="Y134" s="57"/>
      <c r="Z134" s="57"/>
    </row>
    <row r="135" spans="1:26" s="62" customFormat="1" x14ac:dyDescent="0.25">
      <c r="A135" s="56"/>
      <c r="B135" s="57"/>
      <c r="C135" s="57"/>
      <c r="D135" s="57"/>
      <c r="E135" s="57"/>
      <c r="F135" s="57"/>
      <c r="G135" s="57"/>
      <c r="H135" s="57"/>
      <c r="I135" s="57"/>
      <c r="J135" s="57"/>
      <c r="K135" s="57"/>
      <c r="L135" s="57"/>
      <c r="M135" s="57"/>
      <c r="N135" s="59"/>
      <c r="O135" s="58"/>
      <c r="P135" s="60"/>
      <c r="Q135" s="61"/>
      <c r="R135" s="60"/>
      <c r="S135" s="61"/>
      <c r="T135" s="57"/>
      <c r="U135" s="57"/>
      <c r="V135" s="57"/>
      <c r="W135" s="57"/>
      <c r="X135" s="57"/>
      <c r="Y135" s="57"/>
      <c r="Z135" s="57"/>
    </row>
    <row r="136" spans="1:26" s="62" customFormat="1" x14ac:dyDescent="0.25">
      <c r="A136" s="56"/>
      <c r="B136" s="57"/>
      <c r="C136" s="57"/>
      <c r="D136" s="57"/>
      <c r="E136" s="57"/>
      <c r="F136" s="57"/>
      <c r="G136" s="57"/>
      <c r="H136" s="57"/>
      <c r="I136" s="57"/>
      <c r="J136" s="57"/>
      <c r="K136" s="57"/>
      <c r="L136" s="57"/>
      <c r="M136" s="57"/>
      <c r="N136" s="59"/>
      <c r="O136" s="58"/>
      <c r="P136" s="60"/>
      <c r="Q136" s="61"/>
      <c r="R136" s="60"/>
      <c r="S136" s="61"/>
      <c r="T136" s="57"/>
      <c r="U136" s="57"/>
      <c r="V136" s="57"/>
      <c r="W136" s="57"/>
      <c r="X136" s="57"/>
      <c r="Y136" s="57"/>
      <c r="Z136" s="57"/>
    </row>
    <row r="137" spans="1:26" s="62" customFormat="1" x14ac:dyDescent="0.25">
      <c r="A137" s="56"/>
      <c r="B137" s="57"/>
      <c r="C137" s="57"/>
      <c r="D137" s="57"/>
      <c r="E137" s="57"/>
      <c r="F137" s="57"/>
      <c r="G137" s="57"/>
      <c r="H137" s="57"/>
      <c r="I137" s="57"/>
      <c r="J137" s="57"/>
      <c r="K137" s="57"/>
      <c r="L137" s="57"/>
      <c r="M137" s="57"/>
      <c r="N137" s="59"/>
      <c r="O137" s="58"/>
      <c r="P137" s="60"/>
      <c r="Q137" s="61"/>
      <c r="R137" s="60"/>
      <c r="S137" s="61"/>
      <c r="T137" s="57"/>
      <c r="U137" s="57"/>
      <c r="V137" s="57"/>
      <c r="W137" s="57"/>
      <c r="X137" s="57"/>
      <c r="Y137" s="57"/>
      <c r="Z137" s="57"/>
    </row>
    <row r="138" spans="1:26" s="62" customFormat="1" x14ac:dyDescent="0.25">
      <c r="A138" s="56"/>
      <c r="B138" s="57"/>
      <c r="C138" s="57"/>
      <c r="D138" s="57"/>
      <c r="E138" s="57"/>
      <c r="F138" s="57"/>
      <c r="G138" s="57"/>
      <c r="H138" s="57"/>
      <c r="I138" s="57"/>
      <c r="J138" s="57"/>
      <c r="K138" s="57"/>
      <c r="L138" s="57"/>
      <c r="M138" s="57"/>
      <c r="N138" s="59"/>
      <c r="O138" s="58"/>
      <c r="P138" s="60"/>
      <c r="Q138" s="61"/>
      <c r="R138" s="60"/>
      <c r="S138" s="61"/>
      <c r="T138" s="57"/>
      <c r="U138" s="57"/>
      <c r="V138" s="57"/>
      <c r="W138" s="57"/>
      <c r="X138" s="57"/>
      <c r="Y138" s="57"/>
      <c r="Z138" s="57"/>
    </row>
    <row r="139" spans="1:26" s="62" customFormat="1" x14ac:dyDescent="0.25">
      <c r="A139" s="56"/>
      <c r="B139" s="57"/>
      <c r="C139" s="57"/>
      <c r="D139" s="57"/>
      <c r="E139" s="57"/>
      <c r="F139" s="57"/>
      <c r="G139" s="57"/>
      <c r="H139" s="57"/>
      <c r="I139" s="57"/>
      <c r="J139" s="57"/>
      <c r="K139" s="57"/>
      <c r="L139" s="57"/>
      <c r="M139" s="57"/>
      <c r="N139" s="59"/>
      <c r="O139" s="58"/>
      <c r="P139" s="60"/>
      <c r="Q139" s="61"/>
      <c r="R139" s="60"/>
      <c r="S139" s="61"/>
      <c r="T139" s="57"/>
      <c r="U139" s="57"/>
      <c r="V139" s="57"/>
      <c r="W139" s="57"/>
      <c r="X139" s="57"/>
      <c r="Y139" s="57"/>
      <c r="Z139" s="57"/>
    </row>
    <row r="140" spans="1:26" s="62" customFormat="1" x14ac:dyDescent="0.25">
      <c r="A140" s="56"/>
      <c r="B140" s="57"/>
      <c r="C140" s="57"/>
      <c r="D140" s="57"/>
      <c r="E140" s="57"/>
      <c r="F140" s="57"/>
      <c r="G140" s="57"/>
      <c r="H140" s="57"/>
      <c r="I140" s="57"/>
      <c r="J140" s="57"/>
      <c r="K140" s="57"/>
      <c r="L140" s="57"/>
      <c r="M140" s="57"/>
      <c r="N140" s="59"/>
      <c r="O140" s="58"/>
      <c r="P140" s="60"/>
      <c r="Q140" s="61"/>
      <c r="R140" s="60"/>
      <c r="S140" s="61"/>
      <c r="T140" s="57"/>
      <c r="U140" s="57"/>
      <c r="V140" s="57"/>
      <c r="W140" s="57"/>
      <c r="X140" s="57"/>
      <c r="Y140" s="57"/>
      <c r="Z140" s="57"/>
    </row>
    <row r="141" spans="1:26" s="62" customFormat="1" x14ac:dyDescent="0.25">
      <c r="A141" s="56"/>
      <c r="B141" s="57"/>
      <c r="C141" s="57"/>
      <c r="D141" s="57"/>
      <c r="E141" s="57"/>
      <c r="F141" s="57"/>
      <c r="G141" s="57"/>
      <c r="H141" s="57"/>
      <c r="I141" s="57"/>
      <c r="J141" s="57"/>
      <c r="K141" s="57"/>
      <c r="L141" s="57"/>
      <c r="M141" s="57"/>
      <c r="N141" s="59"/>
      <c r="O141" s="58"/>
      <c r="P141" s="60"/>
      <c r="Q141" s="61"/>
      <c r="R141" s="60"/>
      <c r="S141" s="61"/>
      <c r="T141" s="57"/>
      <c r="U141" s="57"/>
      <c r="V141" s="57"/>
      <c r="W141" s="57"/>
      <c r="X141" s="57"/>
      <c r="Y141" s="57"/>
      <c r="Z141" s="57"/>
    </row>
    <row r="142" spans="1:26" s="62" customFormat="1" x14ac:dyDescent="0.25">
      <c r="A142" s="56"/>
      <c r="B142" s="57"/>
      <c r="C142" s="57"/>
      <c r="D142" s="57"/>
      <c r="E142" s="57"/>
      <c r="F142" s="57"/>
      <c r="G142" s="57"/>
      <c r="H142" s="57"/>
      <c r="I142" s="57"/>
      <c r="J142" s="57"/>
      <c r="K142" s="57"/>
      <c r="L142" s="57"/>
      <c r="M142" s="57"/>
      <c r="N142" s="59"/>
      <c r="O142" s="58"/>
      <c r="P142" s="60"/>
      <c r="Q142" s="61"/>
      <c r="R142" s="60"/>
      <c r="S142" s="61"/>
      <c r="T142" s="57"/>
      <c r="U142" s="57"/>
      <c r="V142" s="57"/>
      <c r="W142" s="57"/>
      <c r="X142" s="57"/>
      <c r="Y142" s="57"/>
      <c r="Z142" s="57"/>
    </row>
    <row r="143" spans="1:26" s="62" customFormat="1" x14ac:dyDescent="0.25">
      <c r="A143" s="56"/>
      <c r="B143" s="57"/>
      <c r="C143" s="57"/>
      <c r="D143" s="57"/>
      <c r="E143" s="57"/>
      <c r="F143" s="57"/>
      <c r="G143" s="57"/>
      <c r="H143" s="57"/>
      <c r="I143" s="57"/>
      <c r="J143" s="57"/>
      <c r="K143" s="57"/>
      <c r="L143" s="57"/>
      <c r="M143" s="57"/>
      <c r="N143" s="59"/>
      <c r="O143" s="58"/>
      <c r="P143" s="60"/>
      <c r="Q143" s="61"/>
      <c r="R143" s="60"/>
      <c r="S143" s="61"/>
      <c r="T143" s="57"/>
      <c r="U143" s="57"/>
      <c r="V143" s="57"/>
      <c r="W143" s="57"/>
      <c r="X143" s="57"/>
      <c r="Y143" s="57"/>
      <c r="Z143" s="57"/>
    </row>
    <row r="144" spans="1:26" s="62" customFormat="1" x14ac:dyDescent="0.25">
      <c r="A144" s="56"/>
      <c r="B144" s="57"/>
      <c r="C144" s="57"/>
      <c r="D144" s="57"/>
      <c r="E144" s="57"/>
      <c r="F144" s="57"/>
      <c r="G144" s="57"/>
      <c r="H144" s="57"/>
      <c r="I144" s="57"/>
      <c r="J144" s="57"/>
      <c r="K144" s="57"/>
      <c r="L144" s="57"/>
      <c r="M144" s="57"/>
      <c r="N144" s="59"/>
      <c r="O144" s="58"/>
      <c r="P144" s="60"/>
      <c r="Q144" s="61"/>
      <c r="R144" s="60"/>
      <c r="S144" s="61"/>
      <c r="T144" s="57"/>
      <c r="U144" s="57"/>
      <c r="V144" s="57"/>
      <c r="W144" s="57"/>
      <c r="X144" s="57"/>
      <c r="Y144" s="57"/>
      <c r="Z144" s="57"/>
    </row>
    <row r="145" spans="1:26" s="62" customFormat="1" x14ac:dyDescent="0.25">
      <c r="A145" s="56"/>
      <c r="B145" s="57"/>
      <c r="C145" s="57"/>
      <c r="D145" s="57"/>
      <c r="E145" s="57"/>
      <c r="F145" s="57"/>
      <c r="G145" s="57"/>
      <c r="H145" s="57"/>
      <c r="I145" s="57"/>
      <c r="J145" s="57"/>
      <c r="K145" s="57"/>
      <c r="L145" s="57"/>
      <c r="M145" s="57"/>
      <c r="N145" s="59"/>
      <c r="O145" s="58"/>
      <c r="P145" s="60"/>
      <c r="Q145" s="61"/>
      <c r="R145" s="60"/>
      <c r="S145" s="61"/>
      <c r="T145" s="57"/>
      <c r="U145" s="57"/>
      <c r="V145" s="57"/>
      <c r="W145" s="57"/>
      <c r="X145" s="57"/>
      <c r="Y145" s="57"/>
      <c r="Z145" s="57"/>
    </row>
    <row r="146" spans="1:26" s="62" customFormat="1" x14ac:dyDescent="0.25">
      <c r="A146" s="56"/>
      <c r="B146" s="57"/>
      <c r="C146" s="57"/>
      <c r="D146" s="57"/>
      <c r="E146" s="57"/>
      <c r="F146" s="57"/>
      <c r="G146" s="57"/>
      <c r="H146" s="57"/>
      <c r="I146" s="57"/>
      <c r="J146" s="57"/>
      <c r="K146" s="57"/>
      <c r="L146" s="57"/>
      <c r="M146" s="57"/>
      <c r="N146" s="59"/>
      <c r="O146" s="58"/>
      <c r="P146" s="60"/>
      <c r="Q146" s="61"/>
      <c r="R146" s="60"/>
      <c r="S146" s="61"/>
      <c r="T146" s="57"/>
      <c r="U146" s="57"/>
      <c r="V146" s="57"/>
      <c r="W146" s="57"/>
      <c r="X146" s="57"/>
      <c r="Y146" s="57"/>
      <c r="Z146" s="57"/>
    </row>
    <row r="147" spans="1:26" s="62" customFormat="1" x14ac:dyDescent="0.25">
      <c r="A147" s="56"/>
      <c r="B147" s="57"/>
      <c r="C147" s="57"/>
      <c r="D147" s="57"/>
      <c r="E147" s="57"/>
      <c r="F147" s="57"/>
      <c r="G147" s="57"/>
      <c r="H147" s="57"/>
      <c r="I147" s="57"/>
      <c r="J147" s="57"/>
      <c r="K147" s="57"/>
      <c r="L147" s="57"/>
      <c r="M147" s="57"/>
      <c r="N147" s="59"/>
      <c r="O147" s="58"/>
      <c r="P147" s="60"/>
      <c r="Q147" s="61"/>
      <c r="R147" s="60"/>
      <c r="S147" s="61"/>
      <c r="T147" s="57"/>
      <c r="U147" s="57"/>
      <c r="V147" s="57"/>
      <c r="W147" s="57"/>
      <c r="X147" s="57"/>
      <c r="Y147" s="57"/>
      <c r="Z147" s="57"/>
    </row>
    <row r="148" spans="1:26" s="62" customFormat="1" x14ac:dyDescent="0.25">
      <c r="A148" s="56"/>
      <c r="B148" s="57"/>
      <c r="C148" s="57"/>
      <c r="D148" s="57"/>
      <c r="E148" s="57"/>
      <c r="F148" s="57"/>
      <c r="G148" s="57"/>
      <c r="H148" s="57"/>
      <c r="I148" s="57"/>
      <c r="J148" s="57"/>
      <c r="K148" s="57"/>
      <c r="L148" s="57"/>
      <c r="M148" s="57"/>
      <c r="N148" s="59"/>
      <c r="O148" s="58"/>
      <c r="P148" s="60"/>
      <c r="Q148" s="61"/>
      <c r="R148" s="60"/>
      <c r="S148" s="61"/>
      <c r="T148" s="57"/>
      <c r="U148" s="57"/>
      <c r="V148" s="57"/>
      <c r="W148" s="57"/>
      <c r="X148" s="57"/>
      <c r="Y148" s="57"/>
      <c r="Z148" s="57"/>
    </row>
    <row r="149" spans="1:26" s="62" customFormat="1" x14ac:dyDescent="0.25">
      <c r="A149" s="56"/>
      <c r="B149" s="57"/>
      <c r="C149" s="57"/>
      <c r="D149" s="57"/>
      <c r="E149" s="57"/>
      <c r="F149" s="57"/>
      <c r="G149" s="57"/>
      <c r="H149" s="57"/>
      <c r="I149" s="57"/>
      <c r="J149" s="57"/>
      <c r="K149" s="57"/>
      <c r="L149" s="57"/>
      <c r="M149" s="57"/>
      <c r="N149" s="59"/>
      <c r="O149" s="58"/>
      <c r="P149" s="60"/>
      <c r="Q149" s="61"/>
      <c r="R149" s="60"/>
      <c r="S149" s="61"/>
      <c r="T149" s="57"/>
      <c r="U149" s="57"/>
      <c r="V149" s="57"/>
      <c r="W149" s="57"/>
      <c r="X149" s="57"/>
      <c r="Y149" s="57"/>
      <c r="Z149" s="57"/>
    </row>
    <row r="150" spans="1:26" s="62" customFormat="1" x14ac:dyDescent="0.25">
      <c r="A150" s="56"/>
      <c r="B150" s="57"/>
      <c r="C150" s="57"/>
      <c r="D150" s="57"/>
      <c r="E150" s="57"/>
      <c r="F150" s="57"/>
      <c r="G150" s="57"/>
      <c r="H150" s="57"/>
      <c r="I150" s="57"/>
      <c r="J150" s="57"/>
      <c r="K150" s="57"/>
      <c r="L150" s="57"/>
      <c r="M150" s="57"/>
      <c r="N150" s="59"/>
      <c r="O150" s="58"/>
      <c r="P150" s="60"/>
      <c r="Q150" s="61"/>
      <c r="R150" s="60"/>
      <c r="S150" s="61"/>
      <c r="T150" s="57"/>
      <c r="U150" s="57"/>
      <c r="V150" s="57"/>
      <c r="W150" s="57"/>
      <c r="X150" s="57"/>
      <c r="Y150" s="57"/>
      <c r="Z150" s="57"/>
    </row>
    <row r="151" spans="1:26" s="62" customFormat="1" x14ac:dyDescent="0.25">
      <c r="A151" s="56"/>
      <c r="B151" s="57"/>
      <c r="C151" s="57"/>
      <c r="D151" s="57"/>
      <c r="E151" s="57"/>
      <c r="F151" s="57"/>
      <c r="G151" s="57"/>
      <c r="H151" s="57"/>
      <c r="I151" s="57"/>
      <c r="J151" s="57"/>
      <c r="K151" s="57"/>
      <c r="L151" s="57"/>
      <c r="M151" s="57"/>
      <c r="N151" s="59"/>
      <c r="O151" s="58"/>
      <c r="P151" s="60"/>
      <c r="Q151" s="61"/>
      <c r="R151" s="60"/>
      <c r="S151" s="61"/>
      <c r="T151" s="57"/>
      <c r="U151" s="57"/>
      <c r="V151" s="57"/>
      <c r="W151" s="57"/>
      <c r="X151" s="57"/>
      <c r="Y151" s="57"/>
      <c r="Z151" s="57"/>
    </row>
    <row r="152" spans="1:26" s="62" customFormat="1" x14ac:dyDescent="0.25">
      <c r="A152" s="56"/>
      <c r="B152" s="57"/>
      <c r="C152" s="57"/>
      <c r="D152" s="57"/>
      <c r="E152" s="57"/>
      <c r="F152" s="57"/>
      <c r="G152" s="57"/>
      <c r="H152" s="57"/>
      <c r="I152" s="57"/>
      <c r="J152" s="57"/>
      <c r="K152" s="57"/>
      <c r="L152" s="57"/>
      <c r="M152" s="57"/>
      <c r="N152" s="59"/>
      <c r="O152" s="58"/>
      <c r="P152" s="60"/>
      <c r="Q152" s="61"/>
      <c r="R152" s="60"/>
      <c r="S152" s="61"/>
      <c r="T152" s="57"/>
      <c r="U152" s="57"/>
      <c r="V152" s="57"/>
      <c r="W152" s="57"/>
      <c r="X152" s="57"/>
      <c r="Y152" s="57"/>
      <c r="Z152" s="57"/>
    </row>
    <row r="153" spans="1:26" s="62" customFormat="1" x14ac:dyDescent="0.25">
      <c r="A153" s="56"/>
      <c r="B153" s="57"/>
      <c r="C153" s="57"/>
      <c r="D153" s="57"/>
      <c r="E153" s="57"/>
      <c r="F153" s="57"/>
      <c r="G153" s="57"/>
      <c r="H153" s="57"/>
      <c r="I153" s="57"/>
      <c r="J153" s="57"/>
      <c r="K153" s="57"/>
      <c r="L153" s="57"/>
      <c r="M153" s="57"/>
      <c r="N153" s="59"/>
      <c r="O153" s="58"/>
      <c r="P153" s="60"/>
      <c r="Q153" s="61"/>
      <c r="R153" s="60"/>
      <c r="S153" s="61"/>
      <c r="T153" s="57"/>
      <c r="U153" s="57"/>
      <c r="V153" s="57"/>
      <c r="W153" s="57"/>
      <c r="X153" s="57"/>
      <c r="Y153" s="57"/>
      <c r="Z153" s="57"/>
    </row>
    <row r="154" spans="1:26" s="62" customFormat="1" x14ac:dyDescent="0.25">
      <c r="A154" s="56"/>
      <c r="B154" s="57"/>
      <c r="C154" s="57"/>
      <c r="D154" s="57"/>
      <c r="E154" s="57"/>
      <c r="F154" s="57"/>
      <c r="G154" s="57"/>
      <c r="H154" s="57"/>
      <c r="I154" s="57"/>
      <c r="J154" s="57"/>
      <c r="K154" s="57"/>
      <c r="L154" s="57"/>
      <c r="M154" s="57"/>
      <c r="N154" s="59"/>
      <c r="O154" s="58"/>
      <c r="P154" s="60"/>
      <c r="Q154" s="61"/>
      <c r="R154" s="60"/>
      <c r="S154" s="61"/>
      <c r="T154" s="57"/>
      <c r="U154" s="57"/>
      <c r="V154" s="57"/>
      <c r="W154" s="57"/>
      <c r="X154" s="57"/>
      <c r="Y154" s="57"/>
      <c r="Z154" s="57"/>
    </row>
    <row r="155" spans="1:26" s="62" customFormat="1" x14ac:dyDescent="0.25">
      <c r="A155" s="56"/>
      <c r="B155" s="57"/>
      <c r="C155" s="57"/>
      <c r="D155" s="57"/>
      <c r="E155" s="57"/>
      <c r="F155" s="57"/>
      <c r="G155" s="57"/>
      <c r="H155" s="57"/>
      <c r="I155" s="57"/>
      <c r="J155" s="57"/>
      <c r="K155" s="57"/>
      <c r="L155" s="57"/>
      <c r="M155" s="57"/>
      <c r="N155" s="59"/>
      <c r="O155" s="58"/>
      <c r="P155" s="60"/>
      <c r="Q155" s="61"/>
      <c r="R155" s="60"/>
      <c r="S155" s="61"/>
      <c r="T155" s="57"/>
      <c r="U155" s="57"/>
      <c r="V155" s="57"/>
      <c r="W155" s="57"/>
      <c r="X155" s="57"/>
      <c r="Y155" s="57"/>
      <c r="Z155" s="57"/>
    </row>
    <row r="156" spans="1:26" s="62" customFormat="1" x14ac:dyDescent="0.25">
      <c r="A156" s="56"/>
      <c r="B156" s="57"/>
      <c r="C156" s="57"/>
      <c r="D156" s="57"/>
      <c r="E156" s="57"/>
      <c r="F156" s="57"/>
      <c r="G156" s="57"/>
      <c r="H156" s="57"/>
      <c r="I156" s="57"/>
      <c r="J156" s="57"/>
      <c r="K156" s="57"/>
      <c r="L156" s="57"/>
      <c r="M156" s="57"/>
      <c r="N156" s="59"/>
      <c r="O156" s="58"/>
      <c r="P156" s="60"/>
      <c r="Q156" s="61"/>
      <c r="R156" s="60"/>
      <c r="S156" s="61"/>
      <c r="T156" s="57"/>
      <c r="U156" s="57"/>
      <c r="V156" s="57"/>
      <c r="W156" s="57"/>
      <c r="X156" s="57"/>
      <c r="Y156" s="57"/>
      <c r="Z156" s="57"/>
    </row>
    <row r="157" spans="1:26" s="62" customFormat="1" x14ac:dyDescent="0.25">
      <c r="A157" s="56"/>
      <c r="B157" s="57"/>
      <c r="C157" s="57"/>
      <c r="D157" s="57"/>
      <c r="E157" s="57"/>
      <c r="F157" s="57"/>
      <c r="G157" s="57"/>
      <c r="H157" s="57"/>
      <c r="I157" s="57"/>
      <c r="J157" s="57"/>
      <c r="K157" s="57"/>
      <c r="L157" s="57"/>
      <c r="M157" s="57"/>
      <c r="N157" s="59"/>
      <c r="O157" s="58"/>
      <c r="P157" s="60"/>
      <c r="Q157" s="61"/>
      <c r="R157" s="60"/>
      <c r="S157" s="61"/>
      <c r="T157" s="57"/>
      <c r="U157" s="57"/>
      <c r="V157" s="57"/>
      <c r="W157" s="57"/>
      <c r="X157" s="57"/>
      <c r="Y157" s="57"/>
      <c r="Z157" s="57"/>
    </row>
    <row r="158" spans="1:26" s="62" customFormat="1" x14ac:dyDescent="0.25">
      <c r="A158" s="56"/>
      <c r="B158" s="57"/>
      <c r="C158" s="57"/>
      <c r="D158" s="57"/>
      <c r="E158" s="57"/>
      <c r="F158" s="57"/>
      <c r="G158" s="57"/>
      <c r="H158" s="57"/>
      <c r="I158" s="57"/>
      <c r="J158" s="57"/>
      <c r="K158" s="57"/>
      <c r="L158" s="57"/>
      <c r="M158" s="57"/>
      <c r="N158" s="59"/>
      <c r="O158" s="58"/>
      <c r="P158" s="60"/>
      <c r="Q158" s="61"/>
      <c r="R158" s="60"/>
      <c r="S158" s="61"/>
      <c r="T158" s="57"/>
      <c r="U158" s="57"/>
      <c r="V158" s="57"/>
      <c r="W158" s="57"/>
      <c r="X158" s="57"/>
      <c r="Y158" s="57"/>
      <c r="Z158" s="57"/>
    </row>
    <row r="159" spans="1:26" s="62" customFormat="1" x14ac:dyDescent="0.25">
      <c r="A159" s="56"/>
      <c r="B159" s="57"/>
      <c r="C159" s="57"/>
      <c r="D159" s="57"/>
      <c r="E159" s="57"/>
      <c r="F159" s="57"/>
      <c r="G159" s="57"/>
      <c r="H159" s="57"/>
      <c r="I159" s="57"/>
      <c r="J159" s="57"/>
      <c r="K159" s="57"/>
      <c r="L159" s="57"/>
      <c r="M159" s="57"/>
      <c r="N159" s="59"/>
      <c r="O159" s="58"/>
      <c r="P159" s="60"/>
      <c r="Q159" s="61"/>
      <c r="R159" s="60"/>
      <c r="S159" s="61"/>
      <c r="T159" s="57"/>
      <c r="U159" s="57"/>
      <c r="V159" s="57"/>
      <c r="W159" s="57"/>
      <c r="X159" s="57"/>
      <c r="Y159" s="57"/>
      <c r="Z159" s="57"/>
    </row>
    <row r="160" spans="1:26" s="62" customFormat="1" x14ac:dyDescent="0.25">
      <c r="A160" s="56"/>
      <c r="B160" s="57"/>
      <c r="C160" s="57"/>
      <c r="D160" s="57"/>
      <c r="E160" s="57"/>
      <c r="F160" s="57"/>
      <c r="G160" s="57"/>
      <c r="H160" s="57"/>
      <c r="I160" s="57"/>
      <c r="J160" s="57"/>
      <c r="K160" s="57"/>
      <c r="L160" s="57"/>
      <c r="M160" s="57"/>
      <c r="N160" s="59"/>
      <c r="O160" s="58"/>
      <c r="P160" s="60"/>
      <c r="Q160" s="61"/>
      <c r="R160" s="60"/>
      <c r="S160" s="61"/>
      <c r="T160" s="57"/>
      <c r="U160" s="57"/>
      <c r="V160" s="57"/>
      <c r="W160" s="57"/>
      <c r="X160" s="57"/>
      <c r="Y160" s="57"/>
      <c r="Z160" s="57"/>
    </row>
    <row r="161" spans="1:26" s="62" customFormat="1" x14ac:dyDescent="0.25">
      <c r="A161" s="56"/>
      <c r="B161" s="57"/>
      <c r="C161" s="57"/>
      <c r="D161" s="57"/>
      <c r="E161" s="57"/>
      <c r="F161" s="57"/>
      <c r="G161" s="57"/>
      <c r="H161" s="57"/>
      <c r="I161" s="57"/>
      <c r="J161" s="57"/>
      <c r="K161" s="57"/>
      <c r="L161" s="57"/>
      <c r="M161" s="57"/>
      <c r="N161" s="59"/>
      <c r="O161" s="58"/>
      <c r="P161" s="60"/>
      <c r="Q161" s="61"/>
      <c r="R161" s="60"/>
      <c r="S161" s="61"/>
      <c r="T161" s="57"/>
      <c r="U161" s="57"/>
      <c r="V161" s="57"/>
      <c r="W161" s="57"/>
      <c r="X161" s="57"/>
      <c r="Y161" s="57"/>
      <c r="Z161" s="57"/>
    </row>
    <row r="162" spans="1:26" s="62" customFormat="1" x14ac:dyDescent="0.25">
      <c r="A162" s="56"/>
      <c r="B162" s="57"/>
      <c r="C162" s="57"/>
      <c r="D162" s="57"/>
      <c r="E162" s="57"/>
      <c r="F162" s="57"/>
      <c r="G162" s="57"/>
      <c r="H162" s="57"/>
      <c r="I162" s="57"/>
      <c r="J162" s="57"/>
      <c r="K162" s="57"/>
      <c r="L162" s="57"/>
      <c r="M162" s="57"/>
      <c r="N162" s="59"/>
      <c r="O162" s="58"/>
      <c r="P162" s="60"/>
      <c r="Q162" s="61"/>
      <c r="R162" s="60"/>
      <c r="S162" s="61"/>
      <c r="T162" s="57"/>
      <c r="U162" s="57"/>
      <c r="V162" s="57"/>
      <c r="W162" s="57"/>
      <c r="X162" s="57"/>
      <c r="Y162" s="57"/>
      <c r="Z162" s="57"/>
    </row>
    <row r="163" spans="1:26" s="62" customFormat="1" x14ac:dyDescent="0.25">
      <c r="A163" s="56"/>
      <c r="B163" s="57"/>
      <c r="C163" s="57"/>
      <c r="D163" s="57"/>
      <c r="E163" s="57"/>
      <c r="F163" s="57"/>
      <c r="G163" s="57"/>
      <c r="H163" s="57"/>
      <c r="I163" s="57"/>
      <c r="J163" s="57"/>
      <c r="K163" s="57"/>
      <c r="L163" s="57"/>
      <c r="M163" s="57"/>
      <c r="N163" s="59"/>
      <c r="O163" s="58"/>
      <c r="P163" s="60"/>
      <c r="Q163" s="61"/>
      <c r="R163" s="60"/>
      <c r="S163" s="61"/>
      <c r="T163" s="57"/>
      <c r="U163" s="57"/>
      <c r="V163" s="57"/>
      <c r="W163" s="57"/>
      <c r="X163" s="57"/>
      <c r="Y163" s="57"/>
      <c r="Z163" s="57"/>
    </row>
    <row r="164" spans="1:26" s="62" customFormat="1" x14ac:dyDescent="0.25">
      <c r="A164" s="56"/>
      <c r="B164" s="57"/>
      <c r="C164" s="57"/>
      <c r="D164" s="57"/>
      <c r="E164" s="57"/>
      <c r="F164" s="57"/>
      <c r="G164" s="57"/>
      <c r="H164" s="57"/>
      <c r="I164" s="57"/>
      <c r="J164" s="57"/>
      <c r="K164" s="57"/>
      <c r="L164" s="57"/>
      <c r="M164" s="57"/>
      <c r="N164" s="59"/>
      <c r="O164" s="58"/>
      <c r="P164" s="60"/>
      <c r="Q164" s="61"/>
      <c r="R164" s="60"/>
      <c r="S164" s="61"/>
      <c r="T164" s="57"/>
      <c r="U164" s="57"/>
      <c r="V164" s="57"/>
      <c r="W164" s="57"/>
      <c r="X164" s="57"/>
      <c r="Y164" s="57"/>
      <c r="Z164" s="57"/>
    </row>
    <row r="165" spans="1:26" s="62" customFormat="1" x14ac:dyDescent="0.25">
      <c r="A165" s="56"/>
      <c r="B165" s="57"/>
      <c r="C165" s="57"/>
      <c r="D165" s="57"/>
      <c r="E165" s="57"/>
      <c r="F165" s="57"/>
      <c r="G165" s="57"/>
      <c r="H165" s="57"/>
      <c r="I165" s="57"/>
      <c r="J165" s="57"/>
      <c r="K165" s="57"/>
      <c r="L165" s="57"/>
      <c r="M165" s="57"/>
      <c r="N165" s="59"/>
      <c r="O165" s="58"/>
      <c r="P165" s="60"/>
      <c r="Q165" s="61"/>
      <c r="R165" s="60"/>
      <c r="S165" s="61"/>
      <c r="T165" s="57"/>
      <c r="U165" s="57"/>
      <c r="V165" s="57"/>
      <c r="W165" s="57"/>
      <c r="X165" s="57"/>
      <c r="Y165" s="57"/>
      <c r="Z165" s="57"/>
    </row>
    <row r="166" spans="1:26" s="62" customFormat="1" x14ac:dyDescent="0.25">
      <c r="A166" s="56"/>
      <c r="B166" s="57"/>
      <c r="C166" s="57"/>
      <c r="D166" s="57"/>
      <c r="E166" s="57"/>
      <c r="F166" s="57"/>
      <c r="G166" s="57"/>
      <c r="H166" s="57"/>
      <c r="I166" s="57"/>
      <c r="J166" s="57"/>
      <c r="K166" s="57"/>
      <c r="L166" s="57"/>
      <c r="M166" s="57"/>
      <c r="N166" s="59"/>
      <c r="O166" s="58"/>
      <c r="P166" s="60"/>
      <c r="Q166" s="61"/>
      <c r="R166" s="60"/>
      <c r="S166" s="61"/>
      <c r="T166" s="57"/>
      <c r="U166" s="57"/>
      <c r="V166" s="57"/>
      <c r="W166" s="57"/>
      <c r="X166" s="57"/>
      <c r="Y166" s="57"/>
      <c r="Z166" s="57"/>
    </row>
    <row r="167" spans="1:26" s="62" customFormat="1" x14ac:dyDescent="0.25">
      <c r="A167" s="56"/>
      <c r="B167" s="57"/>
      <c r="C167" s="57"/>
      <c r="D167" s="57"/>
      <c r="E167" s="57"/>
      <c r="F167" s="57"/>
      <c r="G167" s="57"/>
      <c r="H167" s="57"/>
      <c r="I167" s="57"/>
      <c r="J167" s="57"/>
      <c r="K167" s="57"/>
      <c r="L167" s="57"/>
      <c r="M167" s="57"/>
      <c r="N167" s="59"/>
      <c r="O167" s="58"/>
      <c r="P167" s="60"/>
      <c r="Q167" s="61"/>
      <c r="R167" s="60"/>
      <c r="S167" s="61"/>
      <c r="T167" s="57"/>
      <c r="U167" s="57"/>
      <c r="V167" s="57"/>
      <c r="W167" s="57"/>
      <c r="X167" s="57"/>
      <c r="Y167" s="57"/>
      <c r="Z167" s="57"/>
    </row>
    <row r="168" spans="1:26" s="62" customFormat="1" x14ac:dyDescent="0.25">
      <c r="A168" s="56"/>
      <c r="B168" s="57"/>
      <c r="C168" s="57"/>
      <c r="D168" s="57"/>
      <c r="E168" s="57"/>
      <c r="F168" s="57"/>
      <c r="G168" s="57"/>
      <c r="H168" s="57"/>
      <c r="I168" s="57"/>
      <c r="J168" s="57"/>
      <c r="K168" s="57"/>
      <c r="L168" s="57"/>
      <c r="M168" s="57"/>
      <c r="N168" s="59"/>
      <c r="O168" s="58"/>
      <c r="P168" s="60"/>
      <c r="Q168" s="61"/>
      <c r="R168" s="60"/>
      <c r="S168" s="61"/>
      <c r="T168" s="57"/>
      <c r="U168" s="57"/>
      <c r="V168" s="57"/>
      <c r="W168" s="57"/>
      <c r="X168" s="57"/>
      <c r="Y168" s="57"/>
      <c r="Z168" s="57"/>
    </row>
    <row r="169" spans="1:26" s="62" customFormat="1" x14ac:dyDescent="0.25">
      <c r="A169" s="56"/>
      <c r="B169" s="57"/>
      <c r="C169" s="57"/>
      <c r="D169" s="57"/>
      <c r="E169" s="57"/>
      <c r="F169" s="57"/>
      <c r="G169" s="57"/>
      <c r="H169" s="57"/>
      <c r="I169" s="57"/>
      <c r="J169" s="57"/>
      <c r="K169" s="57"/>
      <c r="L169" s="57"/>
      <c r="M169" s="57"/>
      <c r="N169" s="59"/>
      <c r="O169" s="58"/>
      <c r="P169" s="60"/>
      <c r="Q169" s="61"/>
      <c r="R169" s="60"/>
      <c r="S169" s="61"/>
      <c r="T169" s="57"/>
      <c r="U169" s="57"/>
      <c r="V169" s="57"/>
      <c r="W169" s="57"/>
      <c r="X169" s="57"/>
      <c r="Y169" s="57"/>
      <c r="Z169" s="57"/>
    </row>
    <row r="170" spans="1:26" s="62" customFormat="1" x14ac:dyDescent="0.25">
      <c r="A170" s="56"/>
      <c r="B170" s="57"/>
      <c r="C170" s="57"/>
      <c r="D170" s="57"/>
      <c r="E170" s="57"/>
      <c r="F170" s="57"/>
      <c r="G170" s="57"/>
      <c r="H170" s="57"/>
      <c r="I170" s="57"/>
      <c r="J170" s="57"/>
      <c r="K170" s="57"/>
      <c r="L170" s="57"/>
      <c r="M170" s="57"/>
      <c r="N170" s="59"/>
      <c r="O170" s="58"/>
      <c r="P170" s="60"/>
      <c r="Q170" s="61"/>
      <c r="R170" s="60"/>
      <c r="S170" s="61"/>
      <c r="T170" s="57"/>
      <c r="U170" s="57"/>
      <c r="V170" s="57"/>
      <c r="W170" s="57"/>
      <c r="X170" s="57"/>
      <c r="Y170" s="57"/>
      <c r="Z170" s="57"/>
    </row>
    <row r="171" spans="1:26" s="62" customFormat="1" x14ac:dyDescent="0.25">
      <c r="A171" s="56"/>
      <c r="B171" s="57"/>
      <c r="C171" s="57"/>
      <c r="D171" s="57"/>
      <c r="E171" s="57"/>
      <c r="F171" s="57"/>
      <c r="G171" s="57"/>
      <c r="H171" s="57"/>
      <c r="I171" s="57"/>
      <c r="J171" s="57"/>
      <c r="K171" s="57"/>
      <c r="L171" s="57"/>
      <c r="M171" s="57"/>
      <c r="N171" s="59"/>
      <c r="O171" s="58"/>
      <c r="P171" s="60"/>
      <c r="Q171" s="61"/>
      <c r="R171" s="60"/>
      <c r="S171" s="61"/>
      <c r="T171" s="57"/>
      <c r="U171" s="57"/>
      <c r="V171" s="57"/>
      <c r="W171" s="57"/>
      <c r="X171" s="57"/>
      <c r="Y171" s="57"/>
      <c r="Z171" s="57"/>
    </row>
    <row r="172" spans="1:26" s="62" customFormat="1" x14ac:dyDescent="0.25">
      <c r="A172" s="56"/>
      <c r="B172" s="57"/>
      <c r="C172" s="57"/>
      <c r="D172" s="57"/>
      <c r="E172" s="57"/>
      <c r="F172" s="57"/>
      <c r="G172" s="57"/>
      <c r="H172" s="57"/>
      <c r="I172" s="57"/>
      <c r="J172" s="57"/>
      <c r="K172" s="57"/>
      <c r="L172" s="57"/>
      <c r="M172" s="57"/>
      <c r="N172" s="59"/>
      <c r="O172" s="58"/>
      <c r="P172" s="60"/>
      <c r="Q172" s="61"/>
      <c r="R172" s="60"/>
      <c r="S172" s="61"/>
      <c r="T172" s="57"/>
      <c r="U172" s="57"/>
      <c r="V172" s="57"/>
      <c r="W172" s="57"/>
      <c r="X172" s="57"/>
      <c r="Y172" s="57"/>
      <c r="Z172" s="57"/>
    </row>
    <row r="173" spans="1:26" s="62" customFormat="1" x14ac:dyDescent="0.25">
      <c r="A173" s="56"/>
      <c r="B173" s="57"/>
      <c r="C173" s="57"/>
      <c r="D173" s="57"/>
      <c r="E173" s="57"/>
      <c r="F173" s="57"/>
      <c r="G173" s="57"/>
      <c r="H173" s="57"/>
      <c r="I173" s="57"/>
      <c r="J173" s="57"/>
      <c r="K173" s="57"/>
      <c r="L173" s="57"/>
      <c r="M173" s="57"/>
      <c r="N173" s="59"/>
      <c r="O173" s="58"/>
      <c r="P173" s="60"/>
      <c r="Q173" s="61"/>
      <c r="R173" s="60"/>
      <c r="S173" s="61"/>
      <c r="T173" s="57"/>
      <c r="U173" s="57"/>
      <c r="V173" s="57"/>
      <c r="W173" s="57"/>
      <c r="X173" s="57"/>
      <c r="Y173" s="57"/>
      <c r="Z173" s="57"/>
    </row>
    <row r="174" spans="1:26" s="62" customFormat="1" x14ac:dyDescent="0.25">
      <c r="A174" s="56"/>
      <c r="B174" s="57"/>
      <c r="C174" s="57"/>
      <c r="D174" s="57"/>
      <c r="E174" s="57"/>
      <c r="F174" s="57"/>
      <c r="G174" s="57"/>
      <c r="H174" s="57"/>
      <c r="I174" s="57"/>
      <c r="J174" s="57"/>
      <c r="K174" s="57"/>
      <c r="L174" s="57"/>
      <c r="M174" s="57"/>
      <c r="N174" s="59"/>
      <c r="O174" s="58"/>
      <c r="P174" s="60"/>
      <c r="Q174" s="61"/>
      <c r="R174" s="60"/>
      <c r="S174" s="61"/>
      <c r="T174" s="57"/>
      <c r="U174" s="57"/>
      <c r="V174" s="57"/>
      <c r="W174" s="57"/>
      <c r="X174" s="57"/>
      <c r="Y174" s="57"/>
      <c r="Z174" s="57"/>
    </row>
    <row r="175" spans="1:26" s="62" customFormat="1" x14ac:dyDescent="0.25">
      <c r="A175" s="56"/>
      <c r="B175" s="57"/>
      <c r="C175" s="57"/>
      <c r="D175" s="57"/>
      <c r="E175" s="57"/>
      <c r="F175" s="57"/>
      <c r="G175" s="57"/>
      <c r="H175" s="57"/>
      <c r="I175" s="57"/>
      <c r="J175" s="57"/>
      <c r="K175" s="57"/>
      <c r="L175" s="57"/>
      <c r="M175" s="57"/>
      <c r="N175" s="59"/>
      <c r="O175" s="58"/>
      <c r="P175" s="60"/>
      <c r="Q175" s="61"/>
      <c r="R175" s="60"/>
      <c r="S175" s="61"/>
      <c r="T175" s="57"/>
      <c r="U175" s="57"/>
      <c r="V175" s="57"/>
      <c r="W175" s="57"/>
      <c r="X175" s="57"/>
      <c r="Y175" s="57"/>
      <c r="Z175" s="57"/>
    </row>
    <row r="176" spans="1:26" s="62" customFormat="1" x14ac:dyDescent="0.25">
      <c r="A176" s="56"/>
      <c r="B176" s="57"/>
      <c r="C176" s="57"/>
      <c r="D176" s="57"/>
      <c r="E176" s="57"/>
      <c r="F176" s="57"/>
      <c r="G176" s="57"/>
      <c r="H176" s="57"/>
      <c r="I176" s="57"/>
      <c r="J176" s="57"/>
      <c r="K176" s="57"/>
      <c r="L176" s="57"/>
      <c r="M176" s="57"/>
      <c r="N176" s="59"/>
      <c r="O176" s="58"/>
      <c r="P176" s="60"/>
      <c r="Q176" s="61"/>
      <c r="R176" s="60"/>
      <c r="S176" s="61"/>
      <c r="T176" s="57"/>
      <c r="U176" s="57"/>
      <c r="V176" s="57"/>
      <c r="W176" s="57"/>
      <c r="X176" s="57"/>
      <c r="Y176" s="57"/>
      <c r="Z176" s="57"/>
    </row>
    <row r="177" spans="1:26" s="62" customFormat="1" x14ac:dyDescent="0.25">
      <c r="A177" s="56"/>
      <c r="B177" s="57"/>
      <c r="C177" s="57"/>
      <c r="D177" s="57"/>
      <c r="E177" s="57"/>
      <c r="F177" s="57"/>
      <c r="G177" s="57"/>
      <c r="H177" s="57"/>
      <c r="I177" s="57"/>
      <c r="J177" s="57"/>
      <c r="K177" s="57"/>
      <c r="L177" s="57"/>
      <c r="M177" s="57"/>
      <c r="N177" s="59"/>
      <c r="O177" s="58"/>
      <c r="P177" s="60"/>
      <c r="Q177" s="61"/>
      <c r="R177" s="60"/>
      <c r="S177" s="61"/>
      <c r="T177" s="57"/>
      <c r="U177" s="57"/>
      <c r="V177" s="57"/>
      <c r="W177" s="57"/>
      <c r="X177" s="57"/>
      <c r="Y177" s="57"/>
      <c r="Z177" s="57"/>
    </row>
    <row r="178" spans="1:26" s="62" customFormat="1" x14ac:dyDescent="0.25">
      <c r="A178" s="56"/>
      <c r="B178" s="57"/>
      <c r="C178" s="57"/>
      <c r="D178" s="57"/>
      <c r="E178" s="57"/>
      <c r="F178" s="57"/>
      <c r="G178" s="57"/>
      <c r="H178" s="57"/>
      <c r="I178" s="57"/>
      <c r="J178" s="57"/>
      <c r="K178" s="57"/>
      <c r="L178" s="57"/>
      <c r="M178" s="57"/>
      <c r="N178" s="59"/>
      <c r="O178" s="58"/>
      <c r="P178" s="60"/>
      <c r="Q178" s="61"/>
      <c r="R178" s="60"/>
      <c r="S178" s="61"/>
      <c r="T178" s="57"/>
      <c r="U178" s="57"/>
      <c r="V178" s="57"/>
      <c r="W178" s="57"/>
      <c r="X178" s="57"/>
      <c r="Y178" s="57"/>
      <c r="Z178" s="57"/>
    </row>
    <row r="179" spans="1:26" s="62" customFormat="1" x14ac:dyDescent="0.25">
      <c r="A179" s="56"/>
      <c r="B179" s="57"/>
      <c r="C179" s="57"/>
      <c r="D179" s="57"/>
      <c r="E179" s="57"/>
      <c r="F179" s="57"/>
      <c r="G179" s="57"/>
      <c r="H179" s="57"/>
      <c r="I179" s="57"/>
      <c r="J179" s="57"/>
      <c r="K179" s="57"/>
      <c r="L179" s="57"/>
      <c r="M179" s="57"/>
      <c r="N179" s="59"/>
      <c r="O179" s="58"/>
      <c r="P179" s="60"/>
      <c r="Q179" s="61"/>
      <c r="R179" s="60"/>
      <c r="S179" s="61"/>
      <c r="T179" s="57"/>
      <c r="U179" s="57"/>
      <c r="V179" s="57"/>
      <c r="W179" s="57"/>
      <c r="X179" s="57"/>
      <c r="Y179" s="57"/>
      <c r="Z179" s="57"/>
    </row>
    <row r="180" spans="1:26" s="62" customFormat="1" x14ac:dyDescent="0.25">
      <c r="A180" s="56"/>
      <c r="B180" s="57"/>
      <c r="C180" s="57"/>
      <c r="D180" s="57"/>
      <c r="E180" s="57"/>
      <c r="F180" s="57"/>
      <c r="G180" s="57"/>
      <c r="H180" s="57"/>
      <c r="I180" s="57"/>
      <c r="J180" s="57"/>
      <c r="K180" s="57"/>
      <c r="L180" s="57"/>
      <c r="M180" s="57"/>
      <c r="N180" s="59"/>
      <c r="O180" s="58"/>
      <c r="P180" s="60"/>
      <c r="Q180" s="61"/>
      <c r="R180" s="60"/>
      <c r="S180" s="61"/>
      <c r="T180" s="57"/>
      <c r="U180" s="57"/>
      <c r="V180" s="57"/>
      <c r="W180" s="57"/>
      <c r="X180" s="57"/>
      <c r="Y180" s="57"/>
      <c r="Z180" s="57"/>
    </row>
    <row r="181" spans="1:26" s="62" customFormat="1" x14ac:dyDescent="0.25">
      <c r="A181" s="56"/>
      <c r="B181" s="57"/>
      <c r="C181" s="57"/>
      <c r="D181" s="57"/>
      <c r="E181" s="57"/>
      <c r="F181" s="57"/>
      <c r="G181" s="57"/>
      <c r="H181" s="57"/>
      <c r="I181" s="57"/>
      <c r="J181" s="57"/>
      <c r="K181" s="57"/>
      <c r="L181" s="57"/>
      <c r="M181" s="57"/>
      <c r="N181" s="59"/>
      <c r="O181" s="58"/>
      <c r="P181" s="60"/>
      <c r="Q181" s="61"/>
      <c r="R181" s="60"/>
      <c r="S181" s="61"/>
      <c r="T181" s="57"/>
      <c r="U181" s="57"/>
      <c r="V181" s="57"/>
      <c r="W181" s="57"/>
      <c r="X181" s="57"/>
      <c r="Y181" s="57"/>
      <c r="Z181" s="57"/>
    </row>
    <row r="182" spans="1:26" s="62" customFormat="1" x14ac:dyDescent="0.25">
      <c r="A182" s="56"/>
      <c r="B182" s="57"/>
      <c r="C182" s="57"/>
      <c r="D182" s="57"/>
      <c r="E182" s="57"/>
      <c r="F182" s="57"/>
      <c r="G182" s="57"/>
      <c r="H182" s="57"/>
      <c r="I182" s="57"/>
      <c r="J182" s="57"/>
      <c r="K182" s="57"/>
      <c r="L182" s="57"/>
      <c r="M182" s="57"/>
      <c r="N182" s="59"/>
      <c r="O182" s="58"/>
      <c r="P182" s="60"/>
      <c r="Q182" s="61"/>
      <c r="R182" s="60"/>
      <c r="S182" s="61"/>
      <c r="T182" s="57"/>
      <c r="U182" s="57"/>
      <c r="V182" s="57"/>
      <c r="W182" s="57"/>
      <c r="X182" s="57"/>
      <c r="Y182" s="57"/>
      <c r="Z182" s="57"/>
    </row>
    <row r="183" spans="1:26" s="62" customFormat="1" x14ac:dyDescent="0.25">
      <c r="A183" s="56"/>
      <c r="B183" s="57"/>
      <c r="C183" s="57"/>
      <c r="D183" s="57"/>
      <c r="E183" s="57"/>
      <c r="F183" s="57"/>
      <c r="G183" s="57"/>
      <c r="H183" s="57"/>
      <c r="I183" s="57"/>
      <c r="J183" s="57"/>
      <c r="K183" s="57"/>
      <c r="L183" s="57"/>
      <c r="M183" s="57"/>
      <c r="N183" s="59"/>
      <c r="O183" s="58"/>
      <c r="P183" s="60"/>
      <c r="Q183" s="61"/>
      <c r="R183" s="60"/>
      <c r="S183" s="61"/>
      <c r="T183" s="57"/>
      <c r="U183" s="57"/>
      <c r="V183" s="57"/>
      <c r="W183" s="57"/>
      <c r="X183" s="57"/>
      <c r="Y183" s="57"/>
      <c r="Z183" s="57"/>
    </row>
    <row r="184" spans="1:26" s="62" customFormat="1" x14ac:dyDescent="0.25">
      <c r="A184" s="56"/>
      <c r="B184" s="57"/>
      <c r="C184" s="57"/>
      <c r="D184" s="57"/>
      <c r="E184" s="57"/>
      <c r="F184" s="57"/>
      <c r="G184" s="57"/>
      <c r="H184" s="57"/>
      <c r="I184" s="57"/>
      <c r="J184" s="57"/>
      <c r="K184" s="57"/>
      <c r="L184" s="57"/>
      <c r="M184" s="57"/>
      <c r="N184" s="59"/>
      <c r="O184" s="58"/>
      <c r="P184" s="60"/>
      <c r="Q184" s="61"/>
      <c r="R184" s="60"/>
      <c r="S184" s="61"/>
      <c r="T184" s="57"/>
      <c r="U184" s="57"/>
      <c r="V184" s="57"/>
      <c r="W184" s="57"/>
      <c r="X184" s="57"/>
      <c r="Y184" s="57"/>
      <c r="Z184" s="57"/>
    </row>
    <row r="185" spans="1:26" s="62" customFormat="1" x14ac:dyDescent="0.25">
      <c r="A185" s="56"/>
      <c r="B185" s="57"/>
      <c r="C185" s="57"/>
      <c r="D185" s="57"/>
      <c r="E185" s="57"/>
      <c r="F185" s="57"/>
      <c r="G185" s="57"/>
      <c r="H185" s="57"/>
      <c r="I185" s="57"/>
      <c r="J185" s="57"/>
      <c r="K185" s="57"/>
      <c r="L185" s="57"/>
      <c r="M185" s="57"/>
      <c r="N185" s="59"/>
      <c r="O185" s="58"/>
      <c r="P185" s="60"/>
      <c r="Q185" s="61"/>
      <c r="R185" s="60"/>
      <c r="S185" s="61"/>
      <c r="T185" s="57"/>
      <c r="U185" s="57"/>
      <c r="V185" s="57"/>
      <c r="W185" s="57"/>
      <c r="X185" s="57"/>
      <c r="Y185" s="57"/>
      <c r="Z185" s="57"/>
    </row>
    <row r="186" spans="1:26" s="62" customFormat="1" x14ac:dyDescent="0.25">
      <c r="A186" s="56"/>
      <c r="B186" s="57"/>
      <c r="C186" s="57"/>
      <c r="D186" s="57"/>
      <c r="E186" s="57"/>
      <c r="F186" s="57"/>
      <c r="G186" s="57"/>
      <c r="H186" s="57"/>
      <c r="I186" s="57"/>
      <c r="J186" s="57"/>
      <c r="K186" s="57"/>
      <c r="L186" s="57"/>
      <c r="M186" s="57"/>
      <c r="N186" s="59"/>
      <c r="O186" s="58"/>
      <c r="P186" s="60"/>
      <c r="Q186" s="61"/>
      <c r="R186" s="60"/>
      <c r="S186" s="61"/>
      <c r="T186" s="57"/>
      <c r="U186" s="57"/>
      <c r="V186" s="57"/>
      <c r="W186" s="57"/>
      <c r="X186" s="57"/>
      <c r="Y186" s="57"/>
      <c r="Z186" s="57"/>
    </row>
    <row r="187" spans="1:26" s="62" customFormat="1" x14ac:dyDescent="0.25">
      <c r="A187" s="56"/>
      <c r="B187" s="57"/>
      <c r="C187" s="57"/>
      <c r="D187" s="57"/>
      <c r="E187" s="57"/>
      <c r="F187" s="57"/>
      <c r="G187" s="57"/>
      <c r="H187" s="57"/>
      <c r="I187" s="57"/>
      <c r="J187" s="57"/>
      <c r="K187" s="57"/>
      <c r="L187" s="57"/>
      <c r="M187" s="57"/>
      <c r="N187" s="59"/>
      <c r="O187" s="58"/>
      <c r="P187" s="60"/>
      <c r="Q187" s="61"/>
      <c r="R187" s="60"/>
      <c r="S187" s="61"/>
      <c r="T187" s="57"/>
      <c r="U187" s="57"/>
      <c r="V187" s="57"/>
      <c r="W187" s="57"/>
      <c r="X187" s="57"/>
      <c r="Y187" s="57"/>
      <c r="Z187" s="57"/>
    </row>
    <row r="188" spans="1:26" s="62" customFormat="1" x14ac:dyDescent="0.25">
      <c r="A188" s="56"/>
      <c r="B188" s="57"/>
      <c r="C188" s="57"/>
      <c r="D188" s="57"/>
      <c r="E188" s="57"/>
      <c r="F188" s="57"/>
      <c r="G188" s="57"/>
      <c r="H188" s="57"/>
      <c r="I188" s="57"/>
      <c r="J188" s="57"/>
      <c r="K188" s="57"/>
      <c r="L188" s="57"/>
      <c r="M188" s="57"/>
      <c r="N188" s="59"/>
      <c r="O188" s="58"/>
      <c r="P188" s="60"/>
      <c r="Q188" s="61"/>
      <c r="R188" s="60"/>
      <c r="S188" s="61"/>
      <c r="T188" s="57"/>
      <c r="U188" s="57"/>
      <c r="V188" s="57"/>
      <c r="W188" s="57"/>
      <c r="X188" s="57"/>
      <c r="Y188" s="57"/>
      <c r="Z188" s="57"/>
    </row>
    <row r="189" spans="1:26" s="62" customFormat="1" x14ac:dyDescent="0.25">
      <c r="A189" s="56"/>
      <c r="B189" s="57"/>
      <c r="C189" s="57"/>
      <c r="D189" s="57"/>
      <c r="E189" s="57"/>
      <c r="F189" s="57"/>
      <c r="G189" s="57"/>
      <c r="H189" s="57"/>
      <c r="I189" s="57"/>
      <c r="J189" s="57"/>
      <c r="K189" s="57"/>
      <c r="L189" s="57"/>
      <c r="M189" s="57"/>
      <c r="N189" s="59"/>
      <c r="O189" s="58"/>
      <c r="P189" s="60"/>
      <c r="Q189" s="61"/>
      <c r="R189" s="60"/>
      <c r="S189" s="61"/>
      <c r="T189" s="57"/>
      <c r="U189" s="57"/>
      <c r="V189" s="57"/>
      <c r="W189" s="57"/>
      <c r="X189" s="57"/>
      <c r="Y189" s="57"/>
      <c r="Z189" s="57"/>
    </row>
    <row r="190" spans="1:26" s="62" customFormat="1" x14ac:dyDescent="0.25">
      <c r="A190" s="56"/>
      <c r="B190" s="57"/>
      <c r="C190" s="57"/>
      <c r="D190" s="57"/>
      <c r="E190" s="57"/>
      <c r="F190" s="57"/>
      <c r="G190" s="57"/>
      <c r="H190" s="57"/>
      <c r="I190" s="57"/>
      <c r="J190" s="57"/>
      <c r="K190" s="57"/>
      <c r="L190" s="57"/>
      <c r="M190" s="57"/>
      <c r="N190" s="59"/>
      <c r="O190" s="58"/>
      <c r="P190" s="60"/>
      <c r="Q190" s="61"/>
      <c r="R190" s="60"/>
      <c r="S190" s="61"/>
      <c r="T190" s="57"/>
      <c r="U190" s="57"/>
      <c r="V190" s="57"/>
      <c r="W190" s="57"/>
      <c r="X190" s="57"/>
      <c r="Y190" s="57"/>
      <c r="Z190" s="57"/>
    </row>
    <row r="191" spans="1:26" s="62" customFormat="1" x14ac:dyDescent="0.25">
      <c r="A191" s="56"/>
      <c r="B191" s="57"/>
      <c r="C191" s="57"/>
      <c r="D191" s="57"/>
      <c r="E191" s="57"/>
      <c r="F191" s="57"/>
      <c r="G191" s="57"/>
      <c r="H191" s="57"/>
      <c r="I191" s="57"/>
      <c r="J191" s="57"/>
      <c r="K191" s="57"/>
      <c r="L191" s="57"/>
      <c r="M191" s="57"/>
      <c r="N191" s="59"/>
      <c r="O191" s="58"/>
      <c r="P191" s="60"/>
      <c r="Q191" s="61"/>
      <c r="R191" s="60"/>
      <c r="S191" s="61"/>
      <c r="T191" s="57"/>
      <c r="U191" s="57"/>
      <c r="V191" s="57"/>
      <c r="W191" s="57"/>
      <c r="X191" s="57"/>
      <c r="Y191" s="57"/>
      <c r="Z191" s="57"/>
    </row>
    <row r="192" spans="1:26" s="62" customFormat="1" x14ac:dyDescent="0.25">
      <c r="A192" s="56"/>
      <c r="B192" s="57"/>
      <c r="C192" s="57"/>
      <c r="D192" s="57"/>
      <c r="E192" s="57"/>
      <c r="F192" s="57"/>
      <c r="G192" s="57"/>
      <c r="H192" s="57"/>
      <c r="I192" s="57"/>
      <c r="J192" s="57"/>
      <c r="K192" s="57"/>
      <c r="L192" s="57"/>
      <c r="M192" s="57"/>
      <c r="N192" s="59"/>
      <c r="O192" s="58"/>
      <c r="P192" s="60"/>
      <c r="Q192" s="61"/>
      <c r="R192" s="60"/>
      <c r="S192" s="61"/>
      <c r="T192" s="57"/>
      <c r="U192" s="57"/>
      <c r="V192" s="57"/>
      <c r="W192" s="57"/>
      <c r="X192" s="57"/>
      <c r="Y192" s="57"/>
      <c r="Z192" s="57"/>
    </row>
    <row r="193" spans="1:26" s="62" customFormat="1" x14ac:dyDescent="0.25">
      <c r="A193" s="56"/>
      <c r="B193" s="57"/>
      <c r="C193" s="57"/>
      <c r="D193" s="57"/>
      <c r="E193" s="57"/>
      <c r="F193" s="57"/>
      <c r="G193" s="57"/>
      <c r="H193" s="57"/>
      <c r="I193" s="57"/>
      <c r="J193" s="57"/>
      <c r="K193" s="57"/>
      <c r="L193" s="57"/>
      <c r="M193" s="57"/>
      <c r="N193" s="59"/>
      <c r="O193" s="58"/>
      <c r="P193" s="60"/>
      <c r="Q193" s="61"/>
      <c r="R193" s="60"/>
      <c r="S193" s="61"/>
      <c r="T193" s="57"/>
      <c r="U193" s="57"/>
      <c r="V193" s="57"/>
      <c r="W193" s="57"/>
      <c r="X193" s="57"/>
      <c r="Y193" s="57"/>
      <c r="Z193" s="57"/>
    </row>
    <row r="194" spans="1:26" s="62" customFormat="1" x14ac:dyDescent="0.25">
      <c r="A194" s="56"/>
      <c r="B194" s="57"/>
      <c r="C194" s="57"/>
      <c r="D194" s="57"/>
      <c r="E194" s="57"/>
      <c r="F194" s="57"/>
      <c r="G194" s="57"/>
      <c r="H194" s="57"/>
      <c r="I194" s="57"/>
      <c r="J194" s="57"/>
      <c r="K194" s="57"/>
      <c r="L194" s="57"/>
      <c r="M194" s="57"/>
      <c r="N194" s="59"/>
      <c r="O194" s="58"/>
      <c r="P194" s="60"/>
      <c r="Q194" s="61"/>
      <c r="R194" s="60"/>
      <c r="S194" s="61"/>
      <c r="T194" s="57"/>
      <c r="U194" s="57"/>
      <c r="V194" s="57"/>
      <c r="W194" s="57"/>
      <c r="X194" s="57"/>
      <c r="Y194" s="57"/>
      <c r="Z194" s="57"/>
    </row>
    <row r="195" spans="1:26" s="62" customFormat="1" x14ac:dyDescent="0.25">
      <c r="A195" s="56"/>
      <c r="B195" s="57"/>
      <c r="C195" s="57"/>
      <c r="D195" s="57"/>
      <c r="E195" s="57"/>
      <c r="F195" s="57"/>
      <c r="G195" s="57"/>
      <c r="H195" s="57"/>
      <c r="I195" s="57"/>
      <c r="J195" s="57"/>
      <c r="K195" s="57"/>
      <c r="L195" s="57"/>
      <c r="M195" s="57"/>
      <c r="N195" s="59"/>
      <c r="O195" s="58"/>
      <c r="P195" s="60"/>
      <c r="Q195" s="61"/>
      <c r="R195" s="60"/>
      <c r="S195" s="61"/>
      <c r="T195" s="57"/>
      <c r="U195" s="57"/>
      <c r="V195" s="57"/>
      <c r="W195" s="57"/>
      <c r="X195" s="57"/>
      <c r="Y195" s="57"/>
      <c r="Z195" s="57"/>
    </row>
    <row r="196" spans="1:26" s="62" customFormat="1" x14ac:dyDescent="0.25">
      <c r="A196" s="56"/>
      <c r="B196" s="57"/>
      <c r="C196" s="57"/>
      <c r="D196" s="57"/>
      <c r="E196" s="57"/>
      <c r="F196" s="57"/>
      <c r="G196" s="57"/>
      <c r="H196" s="57"/>
      <c r="I196" s="57"/>
      <c r="J196" s="57"/>
      <c r="K196" s="57"/>
      <c r="L196" s="57"/>
      <c r="M196" s="57"/>
      <c r="N196" s="59"/>
      <c r="O196" s="58"/>
      <c r="P196" s="60"/>
      <c r="Q196" s="61"/>
      <c r="R196" s="60"/>
      <c r="S196" s="61"/>
      <c r="T196" s="57"/>
      <c r="U196" s="57"/>
      <c r="V196" s="57"/>
      <c r="W196" s="57"/>
      <c r="X196" s="57"/>
      <c r="Y196" s="57"/>
      <c r="Z196" s="57"/>
    </row>
    <row r="197" spans="1:26" s="62" customFormat="1" x14ac:dyDescent="0.25">
      <c r="A197" s="56"/>
      <c r="B197" s="57"/>
      <c r="C197" s="57"/>
      <c r="D197" s="57"/>
      <c r="E197" s="57"/>
      <c r="F197" s="57"/>
      <c r="G197" s="57"/>
      <c r="H197" s="57"/>
      <c r="I197" s="57"/>
      <c r="J197" s="57"/>
      <c r="K197" s="57"/>
      <c r="L197" s="57"/>
      <c r="M197" s="57"/>
      <c r="N197" s="59"/>
      <c r="O197" s="58"/>
      <c r="P197" s="60"/>
      <c r="Q197" s="61"/>
      <c r="R197" s="60"/>
      <c r="S197" s="61"/>
      <c r="T197" s="57"/>
      <c r="U197" s="57"/>
      <c r="V197" s="57"/>
      <c r="W197" s="57"/>
      <c r="X197" s="57"/>
      <c r="Y197" s="57"/>
      <c r="Z197" s="57"/>
    </row>
    <row r="198" spans="1:26" s="62" customFormat="1" x14ac:dyDescent="0.25">
      <c r="A198" s="56"/>
      <c r="B198" s="57"/>
      <c r="C198" s="57"/>
      <c r="D198" s="57"/>
      <c r="E198" s="57"/>
      <c r="F198" s="57"/>
      <c r="G198" s="57"/>
      <c r="H198" s="57"/>
      <c r="I198" s="57"/>
      <c r="J198" s="57"/>
      <c r="K198" s="57"/>
      <c r="L198" s="57"/>
      <c r="M198" s="57"/>
      <c r="N198" s="59"/>
      <c r="O198" s="58"/>
      <c r="P198" s="60"/>
      <c r="Q198" s="61"/>
      <c r="R198" s="60"/>
      <c r="S198" s="61"/>
      <c r="T198" s="57"/>
      <c r="U198" s="57"/>
      <c r="V198" s="57"/>
      <c r="W198" s="57"/>
      <c r="X198" s="57"/>
      <c r="Y198" s="57"/>
      <c r="Z198" s="57"/>
    </row>
    <row r="199" spans="1:26" s="62" customFormat="1" x14ac:dyDescent="0.25">
      <c r="A199" s="56"/>
      <c r="B199" s="57"/>
      <c r="C199" s="57"/>
      <c r="D199" s="57"/>
      <c r="E199" s="57"/>
      <c r="F199" s="57"/>
      <c r="G199" s="57"/>
      <c r="H199" s="57"/>
      <c r="I199" s="57"/>
      <c r="J199" s="57"/>
      <c r="K199" s="57"/>
      <c r="L199" s="57"/>
      <c r="M199" s="57"/>
      <c r="N199" s="59"/>
      <c r="O199" s="58"/>
      <c r="P199" s="60"/>
      <c r="Q199" s="61"/>
      <c r="R199" s="60"/>
      <c r="S199" s="61"/>
      <c r="T199" s="57"/>
      <c r="U199" s="57"/>
      <c r="V199" s="57"/>
      <c r="W199" s="57"/>
      <c r="X199" s="57"/>
      <c r="Y199" s="57"/>
      <c r="Z199" s="57"/>
    </row>
    <row r="200" spans="1:26" s="62" customFormat="1" x14ac:dyDescent="0.25">
      <c r="A200" s="56"/>
      <c r="B200" s="57"/>
      <c r="C200" s="57"/>
      <c r="D200" s="57"/>
      <c r="E200" s="57"/>
      <c r="F200" s="57"/>
      <c r="G200" s="57"/>
      <c r="H200" s="57"/>
      <c r="I200" s="57"/>
      <c r="J200" s="57"/>
      <c r="K200" s="57"/>
      <c r="L200" s="57"/>
      <c r="M200" s="57"/>
      <c r="N200" s="59"/>
      <c r="O200" s="58"/>
      <c r="P200" s="60"/>
      <c r="Q200" s="61"/>
      <c r="R200" s="60"/>
      <c r="S200" s="61"/>
      <c r="T200" s="57"/>
      <c r="U200" s="57"/>
      <c r="V200" s="57"/>
      <c r="W200" s="57"/>
      <c r="X200" s="57"/>
      <c r="Y200" s="57"/>
      <c r="Z200" s="57"/>
    </row>
    <row r="201" spans="1:26" s="62" customFormat="1" x14ac:dyDescent="0.25">
      <c r="A201" s="56"/>
      <c r="B201" s="57"/>
      <c r="C201" s="57"/>
      <c r="D201" s="57"/>
      <c r="E201" s="57"/>
      <c r="F201" s="57"/>
      <c r="G201" s="57"/>
      <c r="H201" s="57"/>
      <c r="I201" s="57"/>
      <c r="J201" s="57"/>
      <c r="K201" s="57"/>
      <c r="L201" s="57"/>
      <c r="M201" s="57"/>
      <c r="N201" s="59"/>
      <c r="O201" s="58"/>
      <c r="P201" s="60"/>
      <c r="Q201" s="61"/>
      <c r="R201" s="60"/>
      <c r="S201" s="61"/>
      <c r="T201" s="57"/>
      <c r="U201" s="57"/>
      <c r="V201" s="57"/>
      <c r="W201" s="57"/>
      <c r="X201" s="57"/>
      <c r="Y201" s="57"/>
      <c r="Z201" s="57"/>
    </row>
    <row r="202" spans="1:26" s="62" customFormat="1" x14ac:dyDescent="0.25">
      <c r="A202" s="56"/>
      <c r="B202" s="57"/>
      <c r="C202" s="57"/>
      <c r="D202" s="57"/>
      <c r="E202" s="57"/>
      <c r="F202" s="57"/>
      <c r="G202" s="57"/>
      <c r="H202" s="57"/>
      <c r="I202" s="57"/>
      <c r="J202" s="57"/>
      <c r="K202" s="57"/>
      <c r="L202" s="57"/>
      <c r="M202" s="57"/>
      <c r="N202" s="59"/>
      <c r="O202" s="58"/>
      <c r="P202" s="60"/>
      <c r="Q202" s="61"/>
      <c r="R202" s="60"/>
      <c r="S202" s="61"/>
      <c r="T202" s="57"/>
      <c r="U202" s="57"/>
      <c r="V202" s="57"/>
      <c r="W202" s="57"/>
      <c r="X202" s="57"/>
      <c r="Y202" s="57"/>
      <c r="Z202" s="57"/>
    </row>
    <row r="203" spans="1:26" s="62" customFormat="1" x14ac:dyDescent="0.25">
      <c r="A203" s="56"/>
      <c r="B203" s="57"/>
      <c r="C203" s="57"/>
      <c r="D203" s="57"/>
      <c r="E203" s="57"/>
      <c r="F203" s="57"/>
      <c r="G203" s="57"/>
      <c r="H203" s="57"/>
      <c r="I203" s="57"/>
      <c r="J203" s="57"/>
      <c r="K203" s="57"/>
      <c r="L203" s="57"/>
      <c r="M203" s="57"/>
      <c r="N203" s="59"/>
      <c r="O203" s="58"/>
      <c r="P203" s="60"/>
      <c r="Q203" s="61"/>
      <c r="R203" s="60"/>
      <c r="S203" s="61"/>
      <c r="T203" s="57"/>
      <c r="U203" s="57"/>
      <c r="V203" s="57"/>
      <c r="W203" s="57"/>
      <c r="X203" s="57"/>
      <c r="Y203" s="57"/>
      <c r="Z203" s="57"/>
    </row>
    <row r="204" spans="1:26" s="62" customFormat="1" x14ac:dyDescent="0.25">
      <c r="A204" s="56"/>
      <c r="B204" s="57"/>
      <c r="C204" s="57"/>
      <c r="D204" s="57"/>
      <c r="E204" s="57"/>
      <c r="F204" s="57"/>
      <c r="G204" s="57"/>
      <c r="H204" s="57"/>
      <c r="I204" s="57"/>
      <c r="J204" s="57"/>
      <c r="K204" s="57"/>
      <c r="L204" s="57"/>
      <c r="M204" s="57"/>
      <c r="N204" s="59"/>
      <c r="O204" s="58"/>
      <c r="P204" s="60"/>
      <c r="Q204" s="61"/>
      <c r="R204" s="60"/>
      <c r="S204" s="61"/>
      <c r="T204" s="57"/>
      <c r="U204" s="57"/>
      <c r="V204" s="57"/>
      <c r="W204" s="57"/>
      <c r="X204" s="57"/>
      <c r="Y204" s="57"/>
      <c r="Z204" s="57"/>
    </row>
    <row r="205" spans="1:26" s="62" customFormat="1" x14ac:dyDescent="0.25">
      <c r="A205" s="56"/>
      <c r="B205" s="57"/>
      <c r="C205" s="57"/>
      <c r="D205" s="57"/>
      <c r="E205" s="57"/>
      <c r="F205" s="57"/>
      <c r="G205" s="57"/>
      <c r="H205" s="57"/>
      <c r="I205" s="57"/>
      <c r="J205" s="57"/>
      <c r="K205" s="57"/>
      <c r="L205" s="57"/>
      <c r="M205" s="57"/>
      <c r="N205" s="59"/>
      <c r="O205" s="58"/>
      <c r="P205" s="60"/>
      <c r="Q205" s="61"/>
      <c r="R205" s="60"/>
      <c r="S205" s="61"/>
      <c r="T205" s="57"/>
      <c r="U205" s="57"/>
      <c r="V205" s="57"/>
      <c r="W205" s="57"/>
      <c r="X205" s="57"/>
      <c r="Y205" s="57"/>
      <c r="Z205" s="57"/>
    </row>
    <row r="206" spans="1:26" s="62" customFormat="1" x14ac:dyDescent="0.25">
      <c r="A206" s="56"/>
      <c r="B206" s="57"/>
      <c r="C206" s="57"/>
      <c r="D206" s="57"/>
      <c r="E206" s="57"/>
      <c r="F206" s="57"/>
      <c r="G206" s="57"/>
      <c r="H206" s="57"/>
      <c r="I206" s="57"/>
      <c r="J206" s="57"/>
      <c r="K206" s="57"/>
      <c r="L206" s="57"/>
      <c r="M206" s="57"/>
      <c r="N206" s="59"/>
      <c r="O206" s="58"/>
      <c r="P206" s="60"/>
      <c r="Q206" s="61"/>
      <c r="R206" s="60"/>
      <c r="S206" s="61"/>
      <c r="T206" s="57"/>
      <c r="U206" s="57"/>
      <c r="V206" s="57"/>
      <c r="W206" s="57"/>
      <c r="X206" s="57"/>
      <c r="Y206" s="57"/>
      <c r="Z206" s="57"/>
    </row>
    <row r="207" spans="1:26" s="62" customFormat="1" x14ac:dyDescent="0.25">
      <c r="A207" s="56"/>
      <c r="B207" s="57"/>
      <c r="C207" s="57"/>
      <c r="D207" s="57"/>
      <c r="E207" s="57"/>
      <c r="F207" s="57"/>
      <c r="G207" s="57"/>
      <c r="H207" s="57"/>
      <c r="I207" s="57"/>
      <c r="J207" s="57"/>
      <c r="K207" s="57"/>
      <c r="L207" s="57"/>
      <c r="M207" s="57"/>
      <c r="N207" s="59"/>
      <c r="O207" s="58"/>
      <c r="P207" s="60"/>
      <c r="Q207" s="61"/>
      <c r="R207" s="60"/>
      <c r="S207" s="61"/>
      <c r="T207" s="57"/>
      <c r="U207" s="57"/>
      <c r="V207" s="57"/>
      <c r="W207" s="57"/>
      <c r="X207" s="57"/>
      <c r="Y207" s="57"/>
      <c r="Z207" s="57"/>
    </row>
    <row r="208" spans="1:26" s="62" customFormat="1" x14ac:dyDescent="0.25">
      <c r="A208" s="56"/>
      <c r="B208" s="57"/>
      <c r="C208" s="57"/>
      <c r="D208" s="57"/>
      <c r="E208" s="57"/>
      <c r="F208" s="57"/>
      <c r="G208" s="57"/>
      <c r="H208" s="57"/>
      <c r="I208" s="57"/>
      <c r="J208" s="57"/>
      <c r="K208" s="57"/>
      <c r="L208" s="57"/>
      <c r="M208" s="57"/>
      <c r="N208" s="59"/>
      <c r="O208" s="58"/>
      <c r="P208" s="60"/>
      <c r="Q208" s="61"/>
      <c r="R208" s="60"/>
      <c r="S208" s="61"/>
      <c r="T208" s="57"/>
      <c r="U208" s="57"/>
      <c r="V208" s="57"/>
      <c r="W208" s="57"/>
      <c r="X208" s="57"/>
      <c r="Y208" s="57"/>
      <c r="Z208" s="57"/>
    </row>
    <row r="209" spans="1:26" s="62" customFormat="1" x14ac:dyDescent="0.25">
      <c r="A209" s="56"/>
      <c r="B209" s="57"/>
      <c r="C209" s="57"/>
      <c r="D209" s="57"/>
      <c r="E209" s="57"/>
      <c r="F209" s="57"/>
      <c r="G209" s="57"/>
      <c r="H209" s="57"/>
      <c r="I209" s="57"/>
      <c r="J209" s="57"/>
      <c r="K209" s="57"/>
      <c r="L209" s="57"/>
      <c r="M209" s="57"/>
      <c r="N209" s="59"/>
      <c r="O209" s="58"/>
      <c r="P209" s="60"/>
      <c r="Q209" s="61"/>
      <c r="R209" s="60"/>
      <c r="S209" s="61"/>
      <c r="T209" s="57"/>
      <c r="U209" s="57"/>
      <c r="V209" s="57"/>
      <c r="W209" s="57"/>
      <c r="X209" s="57"/>
      <c r="Y209" s="57"/>
      <c r="Z209" s="57"/>
    </row>
    <row r="210" spans="1:26" s="62" customFormat="1" x14ac:dyDescent="0.25">
      <c r="A210" s="56"/>
      <c r="B210" s="57"/>
      <c r="C210" s="57"/>
      <c r="D210" s="57"/>
      <c r="E210" s="57"/>
      <c r="F210" s="57"/>
      <c r="G210" s="57"/>
      <c r="H210" s="57"/>
      <c r="I210" s="57"/>
      <c r="J210" s="57"/>
      <c r="K210" s="57"/>
      <c r="L210" s="57"/>
      <c r="M210" s="57"/>
      <c r="N210" s="59"/>
      <c r="O210" s="58"/>
      <c r="P210" s="60"/>
      <c r="Q210" s="61"/>
      <c r="R210" s="60"/>
      <c r="S210" s="61"/>
      <c r="T210" s="57"/>
      <c r="U210" s="57"/>
      <c r="V210" s="57"/>
      <c r="W210" s="57"/>
      <c r="X210" s="57"/>
      <c r="Y210" s="57"/>
      <c r="Z210" s="57"/>
    </row>
    <row r="211" spans="1:26" s="62" customFormat="1" x14ac:dyDescent="0.25">
      <c r="A211" s="56"/>
      <c r="B211" s="57"/>
      <c r="C211" s="57"/>
      <c r="D211" s="57"/>
      <c r="E211" s="57"/>
      <c r="F211" s="57"/>
      <c r="G211" s="57"/>
      <c r="H211" s="57"/>
      <c r="I211" s="57"/>
      <c r="J211" s="57"/>
      <c r="K211" s="57"/>
      <c r="L211" s="57"/>
      <c r="M211" s="57"/>
      <c r="N211" s="59"/>
      <c r="O211" s="58"/>
      <c r="P211" s="60"/>
      <c r="Q211" s="61"/>
      <c r="R211" s="60"/>
      <c r="S211" s="61"/>
      <c r="T211" s="57"/>
      <c r="U211" s="57"/>
      <c r="V211" s="57"/>
      <c r="W211" s="57"/>
      <c r="X211" s="57"/>
      <c r="Y211" s="57"/>
      <c r="Z211" s="57"/>
    </row>
    <row r="212" spans="1:26" s="62" customFormat="1" x14ac:dyDescent="0.25">
      <c r="A212" s="56"/>
      <c r="B212" s="57"/>
      <c r="C212" s="57"/>
      <c r="D212" s="57"/>
      <c r="E212" s="57"/>
      <c r="F212" s="57"/>
      <c r="G212" s="57"/>
      <c r="H212" s="57"/>
      <c r="I212" s="57"/>
      <c r="J212" s="57"/>
      <c r="K212" s="57"/>
      <c r="L212" s="57"/>
      <c r="M212" s="57"/>
      <c r="N212" s="59"/>
      <c r="O212" s="58"/>
      <c r="P212" s="60"/>
      <c r="Q212" s="61"/>
      <c r="R212" s="60"/>
      <c r="S212" s="61"/>
      <c r="T212" s="57"/>
      <c r="U212" s="57"/>
      <c r="V212" s="57"/>
      <c r="W212" s="57"/>
      <c r="X212" s="57"/>
      <c r="Y212" s="57"/>
      <c r="Z212" s="57"/>
    </row>
    <row r="213" spans="1:26" s="62" customFormat="1" x14ac:dyDescent="0.25">
      <c r="A213" s="56"/>
      <c r="B213" s="57"/>
      <c r="C213" s="57"/>
      <c r="D213" s="57"/>
      <c r="E213" s="57"/>
      <c r="F213" s="57"/>
      <c r="G213" s="57"/>
      <c r="H213" s="57"/>
      <c r="I213" s="57"/>
      <c r="J213" s="57"/>
      <c r="K213" s="57"/>
      <c r="L213" s="57"/>
      <c r="M213" s="57"/>
      <c r="N213" s="59"/>
      <c r="O213" s="58"/>
      <c r="P213" s="60"/>
      <c r="Q213" s="61"/>
      <c r="R213" s="60"/>
      <c r="S213" s="61"/>
      <c r="T213" s="57"/>
      <c r="U213" s="57"/>
      <c r="V213" s="57"/>
      <c r="W213" s="57"/>
      <c r="X213" s="57"/>
      <c r="Y213" s="57"/>
      <c r="Z213" s="57"/>
    </row>
    <row r="214" spans="1:26" s="62" customFormat="1" x14ac:dyDescent="0.25">
      <c r="A214" s="56"/>
      <c r="B214" s="57"/>
      <c r="C214" s="57"/>
      <c r="D214" s="57"/>
      <c r="E214" s="57"/>
      <c r="F214" s="57"/>
      <c r="G214" s="57"/>
      <c r="H214" s="57"/>
      <c r="I214" s="57"/>
      <c r="J214" s="57"/>
      <c r="K214" s="57"/>
      <c r="L214" s="57"/>
      <c r="M214" s="57"/>
      <c r="N214" s="59"/>
      <c r="O214" s="58"/>
      <c r="P214" s="60"/>
      <c r="Q214" s="61"/>
      <c r="R214" s="60"/>
      <c r="S214" s="61"/>
      <c r="T214" s="57"/>
      <c r="U214" s="57"/>
      <c r="V214" s="57"/>
      <c r="W214" s="57"/>
      <c r="X214" s="57"/>
      <c r="Y214" s="57"/>
      <c r="Z214" s="57"/>
    </row>
    <row r="215" spans="1:26" s="62" customFormat="1" x14ac:dyDescent="0.25">
      <c r="A215" s="56"/>
      <c r="B215" s="57"/>
      <c r="C215" s="57"/>
      <c r="D215" s="57"/>
      <c r="E215" s="57"/>
      <c r="F215" s="57"/>
      <c r="G215" s="57"/>
      <c r="H215" s="57"/>
      <c r="I215" s="57"/>
      <c r="J215" s="57"/>
      <c r="K215" s="57"/>
      <c r="L215" s="57"/>
      <c r="M215" s="57"/>
      <c r="N215" s="59"/>
      <c r="O215" s="58"/>
      <c r="P215" s="60"/>
      <c r="Q215" s="61"/>
      <c r="R215" s="60"/>
      <c r="S215" s="61"/>
      <c r="T215" s="57"/>
      <c r="U215" s="57"/>
      <c r="V215" s="57"/>
      <c r="W215" s="57"/>
      <c r="X215" s="57"/>
      <c r="Y215" s="57"/>
      <c r="Z215" s="57"/>
    </row>
    <row r="216" spans="1:26" s="62" customFormat="1" x14ac:dyDescent="0.25">
      <c r="A216" s="56"/>
      <c r="B216" s="57"/>
      <c r="C216" s="57"/>
      <c r="D216" s="57"/>
      <c r="E216" s="57"/>
      <c r="F216" s="57"/>
      <c r="G216" s="57"/>
      <c r="H216" s="57"/>
      <c r="I216" s="57"/>
      <c r="J216" s="57"/>
      <c r="K216" s="57"/>
      <c r="L216" s="57"/>
      <c r="M216" s="57"/>
      <c r="N216" s="59"/>
      <c r="O216" s="58"/>
      <c r="P216" s="60"/>
      <c r="Q216" s="61"/>
      <c r="R216" s="60"/>
      <c r="S216" s="61"/>
      <c r="T216" s="57"/>
      <c r="U216" s="57"/>
      <c r="V216" s="57"/>
      <c r="W216" s="57"/>
      <c r="X216" s="57"/>
      <c r="Y216" s="57"/>
      <c r="Z216" s="57"/>
    </row>
    <row r="217" spans="1:26" s="62" customFormat="1" x14ac:dyDescent="0.25">
      <c r="A217" s="56"/>
      <c r="B217" s="57"/>
      <c r="C217" s="57"/>
      <c r="D217" s="57"/>
      <c r="E217" s="57"/>
      <c r="F217" s="57"/>
      <c r="G217" s="57"/>
      <c r="H217" s="57"/>
      <c r="I217" s="57"/>
      <c r="J217" s="57"/>
      <c r="K217" s="57"/>
      <c r="L217" s="57"/>
      <c r="M217" s="57"/>
      <c r="N217" s="59"/>
      <c r="O217" s="58"/>
      <c r="P217" s="60"/>
      <c r="Q217" s="61"/>
      <c r="R217" s="60"/>
      <c r="S217" s="61"/>
      <c r="T217" s="57"/>
      <c r="U217" s="57"/>
      <c r="V217" s="57"/>
      <c r="W217" s="57"/>
      <c r="X217" s="57"/>
      <c r="Y217" s="57"/>
      <c r="Z217" s="57"/>
    </row>
    <row r="218" spans="1:26" s="62" customFormat="1" x14ac:dyDescent="0.25">
      <c r="A218" s="56"/>
      <c r="B218" s="57"/>
      <c r="C218" s="57"/>
      <c r="D218" s="57"/>
      <c r="E218" s="57"/>
      <c r="F218" s="57"/>
      <c r="G218" s="57"/>
      <c r="H218" s="57"/>
      <c r="I218" s="57"/>
      <c r="J218" s="57"/>
      <c r="K218" s="57"/>
      <c r="L218" s="57"/>
      <c r="M218" s="57"/>
      <c r="N218" s="59"/>
      <c r="O218" s="58"/>
      <c r="P218" s="60"/>
      <c r="Q218" s="61"/>
      <c r="R218" s="60"/>
      <c r="S218" s="61"/>
      <c r="T218" s="57"/>
      <c r="U218" s="57"/>
      <c r="V218" s="57"/>
      <c r="W218" s="57"/>
      <c r="X218" s="57"/>
      <c r="Y218" s="57"/>
      <c r="Z218" s="57"/>
    </row>
    <row r="219" spans="1:26" s="62" customFormat="1" x14ac:dyDescent="0.25">
      <c r="A219" s="56"/>
      <c r="B219" s="57"/>
      <c r="C219" s="57"/>
      <c r="D219" s="57"/>
      <c r="E219" s="57"/>
      <c r="F219" s="57"/>
      <c r="G219" s="57"/>
      <c r="H219" s="57"/>
      <c r="I219" s="57"/>
      <c r="J219" s="57"/>
      <c r="K219" s="57"/>
      <c r="L219" s="57"/>
      <c r="M219" s="57"/>
      <c r="N219" s="59"/>
      <c r="O219" s="58"/>
      <c r="P219" s="60"/>
      <c r="Q219" s="61"/>
      <c r="R219" s="60"/>
      <c r="S219" s="61"/>
      <c r="T219" s="57"/>
      <c r="U219" s="57"/>
      <c r="V219" s="57"/>
      <c r="W219" s="57"/>
      <c r="X219" s="57"/>
      <c r="Y219" s="57"/>
      <c r="Z219" s="57"/>
    </row>
    <row r="220" spans="1:26" s="62" customFormat="1" x14ac:dyDescent="0.25">
      <c r="A220" s="56"/>
      <c r="B220" s="57"/>
      <c r="C220" s="57"/>
      <c r="D220" s="57"/>
      <c r="E220" s="57"/>
      <c r="F220" s="57"/>
      <c r="G220" s="57"/>
      <c r="H220" s="57"/>
      <c r="I220" s="57"/>
      <c r="J220" s="57"/>
      <c r="K220" s="57"/>
      <c r="L220" s="57"/>
      <c r="M220" s="57"/>
      <c r="N220" s="59"/>
      <c r="O220" s="58"/>
      <c r="P220" s="60"/>
      <c r="Q220" s="61"/>
      <c r="R220" s="60"/>
      <c r="S220" s="61"/>
      <c r="T220" s="57"/>
      <c r="U220" s="57"/>
      <c r="V220" s="57"/>
      <c r="W220" s="57"/>
      <c r="X220" s="57"/>
      <c r="Y220" s="57"/>
      <c r="Z220" s="57"/>
    </row>
    <row r="221" spans="1:26" s="62" customFormat="1" x14ac:dyDescent="0.25">
      <c r="A221" s="56"/>
      <c r="B221" s="57"/>
      <c r="C221" s="57"/>
      <c r="D221" s="57"/>
      <c r="E221" s="57"/>
      <c r="F221" s="57"/>
      <c r="G221" s="57"/>
      <c r="H221" s="57"/>
      <c r="I221" s="57"/>
      <c r="J221" s="57"/>
      <c r="K221" s="57"/>
      <c r="L221" s="57"/>
      <c r="M221" s="57"/>
      <c r="N221" s="59"/>
      <c r="O221" s="58"/>
      <c r="P221" s="60"/>
      <c r="Q221" s="61"/>
      <c r="R221" s="60"/>
      <c r="S221" s="61"/>
      <c r="T221" s="57"/>
      <c r="U221" s="57"/>
      <c r="V221" s="57"/>
      <c r="W221" s="57"/>
      <c r="X221" s="57"/>
      <c r="Y221" s="57"/>
      <c r="Z221" s="57"/>
    </row>
    <row r="222" spans="1:26" s="62" customFormat="1" x14ac:dyDescent="0.25">
      <c r="A222" s="56"/>
      <c r="B222" s="57"/>
      <c r="C222" s="57"/>
      <c r="D222" s="57"/>
      <c r="E222" s="57"/>
      <c r="F222" s="57"/>
      <c r="G222" s="57"/>
      <c r="H222" s="57"/>
      <c r="I222" s="57"/>
      <c r="J222" s="57"/>
      <c r="K222" s="57"/>
      <c r="L222" s="57"/>
      <c r="M222" s="57"/>
      <c r="N222" s="59"/>
      <c r="O222" s="58"/>
      <c r="P222" s="60"/>
      <c r="Q222" s="61"/>
      <c r="R222" s="60"/>
      <c r="S222" s="61"/>
      <c r="T222" s="57"/>
      <c r="U222" s="57"/>
      <c r="V222" s="57"/>
      <c r="W222" s="57"/>
      <c r="X222" s="57"/>
      <c r="Y222" s="57"/>
      <c r="Z222" s="57"/>
    </row>
    <row r="223" spans="1:26" s="62" customFormat="1" x14ac:dyDescent="0.25">
      <c r="A223" s="56"/>
      <c r="B223" s="57"/>
      <c r="C223" s="57"/>
      <c r="D223" s="57"/>
      <c r="E223" s="57"/>
      <c r="F223" s="57"/>
      <c r="G223" s="57"/>
      <c r="H223" s="57"/>
      <c r="I223" s="57"/>
      <c r="J223" s="57"/>
      <c r="K223" s="57"/>
      <c r="L223" s="57"/>
      <c r="M223" s="57"/>
      <c r="N223" s="59"/>
      <c r="O223" s="58"/>
      <c r="P223" s="60"/>
      <c r="Q223" s="61"/>
      <c r="R223" s="60"/>
      <c r="S223" s="61"/>
      <c r="T223" s="57"/>
      <c r="U223" s="57"/>
      <c r="V223" s="57"/>
      <c r="W223" s="57"/>
      <c r="X223" s="57"/>
      <c r="Y223" s="57"/>
      <c r="Z223" s="57"/>
    </row>
    <row r="224" spans="1:26" s="62" customFormat="1" x14ac:dyDescent="0.25">
      <c r="A224" s="56"/>
      <c r="B224" s="57"/>
      <c r="C224" s="57"/>
      <c r="D224" s="57"/>
      <c r="E224" s="57"/>
      <c r="F224" s="57"/>
      <c r="G224" s="57"/>
      <c r="H224" s="57"/>
      <c r="I224" s="57"/>
      <c r="J224" s="57"/>
      <c r="K224" s="57"/>
      <c r="L224" s="57"/>
      <c r="M224" s="57"/>
      <c r="N224" s="59"/>
      <c r="O224" s="58"/>
      <c r="P224" s="60"/>
      <c r="Q224" s="61"/>
      <c r="R224" s="60"/>
      <c r="S224" s="61"/>
      <c r="T224" s="57"/>
      <c r="U224" s="57"/>
      <c r="V224" s="57"/>
      <c r="W224" s="57"/>
      <c r="X224" s="57"/>
      <c r="Y224" s="57"/>
      <c r="Z224" s="57"/>
    </row>
    <row r="225" spans="1:26" s="62" customFormat="1" x14ac:dyDescent="0.25">
      <c r="A225" s="56"/>
      <c r="B225" s="57"/>
      <c r="C225" s="57"/>
      <c r="D225" s="57"/>
      <c r="E225" s="57"/>
      <c r="F225" s="57"/>
      <c r="G225" s="57"/>
      <c r="H225" s="57"/>
      <c r="I225" s="57"/>
      <c r="J225" s="57"/>
      <c r="K225" s="57"/>
      <c r="L225" s="57"/>
      <c r="M225" s="57"/>
      <c r="N225" s="59"/>
      <c r="O225" s="58"/>
      <c r="P225" s="60"/>
      <c r="Q225" s="61"/>
      <c r="R225" s="60"/>
      <c r="S225" s="61"/>
      <c r="T225" s="57"/>
      <c r="U225" s="57"/>
      <c r="V225" s="57"/>
      <c r="W225" s="57"/>
      <c r="X225" s="57"/>
      <c r="Y225" s="57"/>
      <c r="Z225" s="57"/>
    </row>
    <row r="226" spans="1:26" s="62" customFormat="1" x14ac:dyDescent="0.25">
      <c r="A226" s="56"/>
      <c r="B226" s="57"/>
      <c r="C226" s="57"/>
      <c r="D226" s="57"/>
      <c r="E226" s="57"/>
      <c r="F226" s="57"/>
      <c r="G226" s="57"/>
      <c r="H226" s="57"/>
      <c r="I226" s="57"/>
      <c r="J226" s="57"/>
      <c r="K226" s="57"/>
      <c r="L226" s="57"/>
      <c r="M226" s="57"/>
      <c r="N226" s="59"/>
      <c r="O226" s="58"/>
      <c r="P226" s="60"/>
      <c r="Q226" s="61"/>
      <c r="R226" s="60"/>
      <c r="S226" s="61"/>
      <c r="T226" s="57"/>
      <c r="U226" s="57"/>
      <c r="V226" s="57"/>
      <c r="W226" s="57"/>
      <c r="X226" s="57"/>
      <c r="Y226" s="57"/>
      <c r="Z226" s="57"/>
    </row>
    <row r="227" spans="1:26" s="62" customFormat="1" x14ac:dyDescent="0.25">
      <c r="A227" s="56"/>
      <c r="B227" s="57"/>
      <c r="C227" s="57"/>
      <c r="D227" s="57"/>
      <c r="E227" s="57"/>
      <c r="F227" s="57"/>
      <c r="G227" s="57"/>
      <c r="H227" s="57"/>
      <c r="I227" s="57"/>
      <c r="J227" s="57"/>
      <c r="K227" s="57"/>
      <c r="L227" s="57"/>
      <c r="M227" s="57"/>
      <c r="N227" s="59"/>
      <c r="O227" s="58"/>
      <c r="P227" s="60"/>
      <c r="Q227" s="61"/>
      <c r="R227" s="60"/>
      <c r="S227" s="61"/>
      <c r="T227" s="57"/>
      <c r="U227" s="57"/>
      <c r="V227" s="57"/>
      <c r="W227" s="57"/>
      <c r="X227" s="57"/>
      <c r="Y227" s="57"/>
      <c r="Z227" s="57"/>
    </row>
    <row r="228" spans="1:26" s="62" customFormat="1" x14ac:dyDescent="0.25">
      <c r="A228" s="56"/>
      <c r="B228" s="57"/>
      <c r="C228" s="57"/>
      <c r="D228" s="57"/>
      <c r="E228" s="57"/>
      <c r="F228" s="57"/>
      <c r="G228" s="57"/>
      <c r="H228" s="57"/>
      <c r="I228" s="57"/>
      <c r="J228" s="57"/>
      <c r="K228" s="57"/>
      <c r="L228" s="57"/>
      <c r="M228" s="57"/>
      <c r="N228" s="59"/>
      <c r="O228" s="58"/>
      <c r="P228" s="60"/>
      <c r="Q228" s="61"/>
      <c r="R228" s="60"/>
      <c r="S228" s="61"/>
      <c r="T228" s="57"/>
      <c r="U228" s="57"/>
      <c r="V228" s="57"/>
      <c r="W228" s="57"/>
      <c r="X228" s="57"/>
      <c r="Y228" s="57"/>
      <c r="Z228" s="57"/>
    </row>
    <row r="229" spans="1:26" s="62" customFormat="1" x14ac:dyDescent="0.25">
      <c r="A229" s="56"/>
      <c r="B229" s="57"/>
      <c r="C229" s="57"/>
      <c r="D229" s="57"/>
      <c r="E229" s="57"/>
      <c r="F229" s="57"/>
      <c r="G229" s="57"/>
      <c r="H229" s="57"/>
      <c r="I229" s="57"/>
      <c r="J229" s="57"/>
      <c r="K229" s="57"/>
      <c r="L229" s="57"/>
      <c r="M229" s="57"/>
      <c r="N229" s="59"/>
      <c r="O229" s="58"/>
      <c r="P229" s="60"/>
      <c r="Q229" s="61"/>
      <c r="R229" s="60"/>
      <c r="S229" s="61"/>
      <c r="T229" s="57"/>
      <c r="U229" s="57"/>
      <c r="V229" s="57"/>
      <c r="W229" s="57"/>
      <c r="X229" s="57"/>
      <c r="Y229" s="57"/>
      <c r="Z229" s="57"/>
    </row>
    <row r="230" spans="1:26" s="62" customFormat="1" x14ac:dyDescent="0.25">
      <c r="A230" s="56"/>
      <c r="B230" s="57"/>
      <c r="C230" s="57"/>
      <c r="D230" s="57"/>
      <c r="E230" s="57"/>
      <c r="F230" s="57"/>
      <c r="G230" s="57"/>
      <c r="H230" s="57"/>
      <c r="I230" s="57"/>
      <c r="J230" s="57"/>
      <c r="K230" s="57"/>
      <c r="L230" s="57"/>
      <c r="M230" s="57"/>
      <c r="N230" s="59"/>
      <c r="O230" s="58"/>
      <c r="P230" s="60"/>
      <c r="Q230" s="61"/>
      <c r="R230" s="60"/>
      <c r="S230" s="61"/>
      <c r="T230" s="57"/>
      <c r="U230" s="57"/>
      <c r="V230" s="57"/>
      <c r="W230" s="57"/>
      <c r="X230" s="57"/>
      <c r="Y230" s="57"/>
      <c r="Z230" s="57"/>
    </row>
    <row r="231" spans="1:26" s="62" customFormat="1" x14ac:dyDescent="0.25">
      <c r="A231" s="56"/>
      <c r="B231" s="57"/>
      <c r="C231" s="57"/>
      <c r="D231" s="57"/>
      <c r="E231" s="57"/>
      <c r="F231" s="57"/>
      <c r="G231" s="57"/>
      <c r="H231" s="57"/>
      <c r="I231" s="57"/>
      <c r="J231" s="57"/>
      <c r="K231" s="57"/>
      <c r="L231" s="57"/>
      <c r="M231" s="57"/>
      <c r="N231" s="59"/>
      <c r="O231" s="58"/>
      <c r="P231" s="60"/>
      <c r="Q231" s="61"/>
      <c r="R231" s="60"/>
      <c r="S231" s="61"/>
      <c r="T231" s="57"/>
      <c r="U231" s="57"/>
      <c r="V231" s="57"/>
      <c r="W231" s="57"/>
      <c r="X231" s="57"/>
      <c r="Y231" s="57"/>
      <c r="Z231" s="57"/>
    </row>
    <row r="232" spans="1:26" s="62" customFormat="1" x14ac:dyDescent="0.25">
      <c r="A232" s="56"/>
      <c r="B232" s="57"/>
      <c r="C232" s="57"/>
      <c r="D232" s="57"/>
      <c r="E232" s="57"/>
      <c r="F232" s="57"/>
      <c r="G232" s="57"/>
      <c r="H232" s="57"/>
      <c r="I232" s="57"/>
      <c r="J232" s="57"/>
      <c r="K232" s="57"/>
      <c r="L232" s="57"/>
      <c r="M232" s="57"/>
      <c r="N232" s="59"/>
      <c r="O232" s="58"/>
      <c r="P232" s="60"/>
      <c r="Q232" s="61"/>
      <c r="R232" s="60"/>
      <c r="S232" s="61"/>
      <c r="T232" s="57"/>
      <c r="U232" s="57"/>
      <c r="V232" s="57"/>
      <c r="W232" s="57"/>
      <c r="X232" s="57"/>
      <c r="Y232" s="57"/>
      <c r="Z232" s="57"/>
    </row>
    <row r="233" spans="1:26" s="62" customFormat="1" x14ac:dyDescent="0.25">
      <c r="A233" s="56"/>
      <c r="B233" s="57"/>
      <c r="C233" s="57"/>
      <c r="D233" s="57"/>
      <c r="E233" s="57"/>
      <c r="F233" s="57"/>
      <c r="G233" s="57"/>
      <c r="H233" s="57"/>
      <c r="I233" s="57"/>
      <c r="J233" s="57"/>
      <c r="K233" s="57"/>
      <c r="L233" s="57"/>
      <c r="M233" s="57"/>
      <c r="N233" s="59"/>
      <c r="O233" s="58"/>
      <c r="P233" s="60"/>
      <c r="Q233" s="61"/>
      <c r="R233" s="60"/>
      <c r="S233" s="61"/>
      <c r="T233" s="57"/>
      <c r="U233" s="57"/>
      <c r="V233" s="57"/>
      <c r="W233" s="57"/>
      <c r="X233" s="57"/>
      <c r="Y233" s="57"/>
      <c r="Z233" s="57"/>
    </row>
    <row r="234" spans="1:26" s="62" customFormat="1" x14ac:dyDescent="0.25">
      <c r="A234" s="56"/>
      <c r="B234" s="57"/>
      <c r="C234" s="57"/>
      <c r="D234" s="57"/>
      <c r="E234" s="57"/>
      <c r="F234" s="57"/>
      <c r="G234" s="57"/>
      <c r="H234" s="57"/>
      <c r="I234" s="57"/>
      <c r="J234" s="57"/>
      <c r="K234" s="57"/>
      <c r="L234" s="57"/>
      <c r="M234" s="57"/>
      <c r="N234" s="59"/>
      <c r="O234" s="58"/>
      <c r="P234" s="60"/>
      <c r="Q234" s="61"/>
      <c r="R234" s="60"/>
      <c r="S234" s="61"/>
      <c r="T234" s="57"/>
      <c r="U234" s="57"/>
      <c r="V234" s="57"/>
      <c r="W234" s="57"/>
      <c r="X234" s="57"/>
      <c r="Y234" s="57"/>
      <c r="Z234" s="57"/>
    </row>
    <row r="235" spans="1:26" s="62" customFormat="1" x14ac:dyDescent="0.25">
      <c r="A235" s="56"/>
      <c r="B235" s="57"/>
      <c r="C235" s="57"/>
      <c r="D235" s="57"/>
      <c r="E235" s="57"/>
      <c r="F235" s="57"/>
      <c r="G235" s="57"/>
      <c r="H235" s="57"/>
      <c r="I235" s="57"/>
      <c r="J235" s="57"/>
      <c r="K235" s="57"/>
      <c r="L235" s="57"/>
      <c r="M235" s="57"/>
      <c r="N235" s="59"/>
      <c r="O235" s="58"/>
      <c r="P235" s="60"/>
      <c r="Q235" s="61"/>
      <c r="R235" s="60"/>
      <c r="S235" s="61"/>
      <c r="T235" s="57"/>
      <c r="U235" s="57"/>
      <c r="V235" s="57"/>
      <c r="W235" s="57"/>
      <c r="X235" s="57"/>
      <c r="Y235" s="57"/>
      <c r="Z235" s="57"/>
    </row>
    <row r="236" spans="1:26" s="62" customFormat="1" x14ac:dyDescent="0.25">
      <c r="A236" s="56"/>
      <c r="B236" s="57"/>
      <c r="C236" s="57"/>
      <c r="D236" s="57"/>
      <c r="E236" s="57"/>
      <c r="F236" s="57"/>
      <c r="G236" s="57"/>
      <c r="H236" s="57"/>
      <c r="I236" s="57"/>
      <c r="J236" s="57"/>
      <c r="K236" s="57"/>
      <c r="L236" s="57"/>
      <c r="M236" s="57"/>
      <c r="N236" s="59"/>
      <c r="O236" s="58"/>
      <c r="P236" s="60"/>
      <c r="Q236" s="61"/>
      <c r="R236" s="60"/>
      <c r="S236" s="61"/>
      <c r="T236" s="57"/>
      <c r="U236" s="57"/>
      <c r="V236" s="57"/>
      <c r="W236" s="57"/>
      <c r="X236" s="57"/>
      <c r="Y236" s="57"/>
      <c r="Z236" s="57"/>
    </row>
    <row r="237" spans="1:26" s="62" customFormat="1" x14ac:dyDescent="0.25">
      <c r="A237" s="56"/>
      <c r="B237" s="57"/>
      <c r="C237" s="57"/>
      <c r="D237" s="57"/>
      <c r="E237" s="57"/>
      <c r="F237" s="57"/>
      <c r="G237" s="57"/>
      <c r="H237" s="57"/>
      <c r="I237" s="57"/>
      <c r="J237" s="57"/>
      <c r="K237" s="57"/>
      <c r="L237" s="57"/>
      <c r="M237" s="57"/>
      <c r="N237" s="59"/>
      <c r="O237" s="58"/>
      <c r="P237" s="60"/>
      <c r="Q237" s="61"/>
      <c r="R237" s="60"/>
      <c r="S237" s="61"/>
      <c r="T237" s="57"/>
      <c r="U237" s="57"/>
      <c r="V237" s="57"/>
      <c r="W237" s="57"/>
      <c r="X237" s="57"/>
      <c r="Y237" s="57"/>
      <c r="Z237" s="57"/>
    </row>
    <row r="238" spans="1:26" s="62" customFormat="1" x14ac:dyDescent="0.25">
      <c r="A238" s="56"/>
      <c r="B238" s="57"/>
      <c r="C238" s="57"/>
      <c r="D238" s="57"/>
      <c r="E238" s="57"/>
      <c r="F238" s="57"/>
      <c r="G238" s="57"/>
      <c r="H238" s="57"/>
      <c r="I238" s="57"/>
      <c r="J238" s="57"/>
      <c r="K238" s="57"/>
      <c r="L238" s="57"/>
      <c r="M238" s="57"/>
      <c r="N238" s="59"/>
      <c r="O238" s="58"/>
      <c r="P238" s="60"/>
      <c r="Q238" s="61"/>
      <c r="R238" s="60"/>
      <c r="S238" s="61"/>
      <c r="T238" s="57"/>
      <c r="U238" s="57"/>
      <c r="V238" s="57"/>
      <c r="W238" s="57"/>
      <c r="X238" s="57"/>
      <c r="Y238" s="57"/>
      <c r="Z238" s="57"/>
    </row>
    <row r="239" spans="1:26" s="62" customFormat="1" x14ac:dyDescent="0.25">
      <c r="A239" s="56"/>
      <c r="B239" s="57"/>
      <c r="C239" s="57"/>
      <c r="D239" s="57"/>
      <c r="E239" s="57"/>
      <c r="F239" s="57"/>
      <c r="G239" s="57"/>
      <c r="H239" s="57"/>
      <c r="I239" s="57"/>
      <c r="J239" s="57"/>
      <c r="K239" s="57"/>
      <c r="L239" s="57"/>
      <c r="M239" s="57"/>
      <c r="N239" s="59"/>
      <c r="O239" s="58"/>
      <c r="P239" s="60"/>
      <c r="Q239" s="61"/>
      <c r="R239" s="60"/>
      <c r="S239" s="61"/>
      <c r="T239" s="57"/>
      <c r="U239" s="57"/>
      <c r="V239" s="57"/>
      <c r="W239" s="57"/>
      <c r="X239" s="57"/>
      <c r="Y239" s="57"/>
      <c r="Z239" s="57"/>
    </row>
    <row r="240" spans="1:26" s="62" customFormat="1" x14ac:dyDescent="0.25">
      <c r="A240" s="56"/>
      <c r="B240" s="57"/>
      <c r="C240" s="57"/>
      <c r="D240" s="57"/>
      <c r="E240" s="57"/>
      <c r="F240" s="57"/>
      <c r="G240" s="57"/>
      <c r="H240" s="57"/>
      <c r="I240" s="57"/>
      <c r="J240" s="57"/>
      <c r="K240" s="57"/>
      <c r="L240" s="57"/>
      <c r="M240" s="57"/>
      <c r="N240" s="59"/>
      <c r="O240" s="58"/>
      <c r="P240" s="60"/>
      <c r="Q240" s="61"/>
      <c r="R240" s="60"/>
      <c r="S240" s="61"/>
      <c r="T240" s="57"/>
      <c r="U240" s="57"/>
      <c r="V240" s="57"/>
      <c r="W240" s="57"/>
      <c r="X240" s="57"/>
      <c r="Y240" s="57"/>
      <c r="Z240" s="57"/>
    </row>
    <row r="241" spans="1:26" s="62" customFormat="1" x14ac:dyDescent="0.25">
      <c r="A241" s="56"/>
      <c r="B241" s="57"/>
      <c r="C241" s="57"/>
      <c r="D241" s="57"/>
      <c r="E241" s="57"/>
      <c r="F241" s="57"/>
      <c r="G241" s="57"/>
      <c r="H241" s="57"/>
      <c r="I241" s="57"/>
      <c r="J241" s="57"/>
      <c r="K241" s="57"/>
      <c r="L241" s="57"/>
      <c r="M241" s="57"/>
      <c r="N241" s="59"/>
      <c r="O241" s="58"/>
      <c r="P241" s="60"/>
      <c r="Q241" s="61"/>
      <c r="R241" s="60"/>
      <c r="S241" s="61"/>
      <c r="T241" s="57"/>
      <c r="U241" s="57"/>
      <c r="V241" s="57"/>
      <c r="W241" s="57"/>
      <c r="X241" s="57"/>
      <c r="Y241" s="57"/>
      <c r="Z241" s="57"/>
    </row>
    <row r="242" spans="1:26" s="62" customFormat="1" x14ac:dyDescent="0.25">
      <c r="A242" s="56"/>
      <c r="B242" s="57"/>
      <c r="C242" s="57"/>
      <c r="D242" s="57"/>
      <c r="E242" s="57"/>
      <c r="F242" s="57"/>
      <c r="G242" s="57"/>
      <c r="H242" s="57"/>
      <c r="I242" s="57"/>
      <c r="J242" s="57"/>
      <c r="K242" s="57"/>
      <c r="L242" s="57"/>
      <c r="M242" s="57"/>
      <c r="N242" s="59"/>
      <c r="O242" s="58"/>
      <c r="P242" s="60"/>
      <c r="Q242" s="61"/>
      <c r="R242" s="60"/>
      <c r="S242" s="61"/>
      <c r="T242" s="57"/>
      <c r="U242" s="57"/>
      <c r="V242" s="57"/>
      <c r="W242" s="57"/>
      <c r="X242" s="57"/>
      <c r="Y242" s="57"/>
      <c r="Z242" s="57"/>
    </row>
    <row r="243" spans="1:26" s="62" customFormat="1" x14ac:dyDescent="0.25">
      <c r="A243" s="56"/>
      <c r="B243" s="57"/>
      <c r="C243" s="57"/>
      <c r="D243" s="57"/>
      <c r="E243" s="57"/>
      <c r="F243" s="57"/>
      <c r="G243" s="57"/>
      <c r="H243" s="57"/>
      <c r="I243" s="57"/>
      <c r="J243" s="57"/>
      <c r="K243" s="57"/>
      <c r="L243" s="57"/>
      <c r="M243" s="57"/>
      <c r="N243" s="59"/>
      <c r="O243" s="58"/>
      <c r="P243" s="60"/>
      <c r="Q243" s="61"/>
      <c r="R243" s="60"/>
      <c r="S243" s="61"/>
      <c r="T243" s="57"/>
      <c r="U243" s="57"/>
      <c r="V243" s="57"/>
      <c r="W243" s="57"/>
      <c r="X243" s="57"/>
      <c r="Y243" s="57"/>
      <c r="Z243" s="57"/>
    </row>
    <row r="244" spans="1:26" s="62" customFormat="1" x14ac:dyDescent="0.25">
      <c r="A244" s="56"/>
      <c r="B244" s="57"/>
      <c r="C244" s="57"/>
      <c r="D244" s="57"/>
      <c r="E244" s="57"/>
      <c r="F244" s="57"/>
      <c r="G244" s="57"/>
      <c r="H244" s="57"/>
      <c r="I244" s="57"/>
      <c r="J244" s="57"/>
      <c r="K244" s="57"/>
      <c r="L244" s="57"/>
      <c r="M244" s="57"/>
      <c r="N244" s="59"/>
      <c r="O244" s="58"/>
      <c r="P244" s="60"/>
      <c r="Q244" s="61"/>
      <c r="R244" s="60"/>
      <c r="S244" s="61"/>
      <c r="T244" s="57"/>
      <c r="U244" s="57"/>
      <c r="V244" s="57"/>
      <c r="W244" s="57"/>
      <c r="X244" s="57"/>
      <c r="Y244" s="57"/>
      <c r="Z244" s="57"/>
    </row>
    <row r="245" spans="1:26" s="62" customFormat="1" x14ac:dyDescent="0.25">
      <c r="A245" s="56"/>
      <c r="B245" s="57"/>
      <c r="C245" s="57"/>
      <c r="D245" s="57"/>
      <c r="E245" s="57"/>
      <c r="F245" s="57"/>
      <c r="G245" s="57"/>
      <c r="H245" s="57"/>
      <c r="I245" s="57"/>
      <c r="J245" s="57"/>
      <c r="K245" s="57"/>
      <c r="L245" s="57"/>
      <c r="M245" s="57"/>
      <c r="N245" s="59"/>
      <c r="O245" s="58"/>
      <c r="P245" s="60"/>
      <c r="Q245" s="61"/>
      <c r="R245" s="60"/>
      <c r="S245" s="61"/>
      <c r="T245" s="57"/>
      <c r="U245" s="57"/>
      <c r="V245" s="57"/>
      <c r="W245" s="57"/>
      <c r="X245" s="57"/>
      <c r="Y245" s="57"/>
      <c r="Z245" s="57"/>
    </row>
    <row r="246" spans="1:26" s="62" customFormat="1" x14ac:dyDescent="0.25">
      <c r="A246" s="56"/>
      <c r="B246" s="57"/>
      <c r="C246" s="57"/>
      <c r="D246" s="57"/>
      <c r="E246" s="57"/>
      <c r="F246" s="57"/>
      <c r="G246" s="57"/>
      <c r="H246" s="57"/>
      <c r="I246" s="57"/>
      <c r="J246" s="57"/>
      <c r="K246" s="57"/>
      <c r="L246" s="57"/>
      <c r="M246" s="57"/>
      <c r="N246" s="59"/>
      <c r="O246" s="58"/>
      <c r="P246" s="60"/>
      <c r="Q246" s="61"/>
      <c r="R246" s="60"/>
      <c r="S246" s="61"/>
      <c r="T246" s="57"/>
      <c r="U246" s="57"/>
      <c r="V246" s="57"/>
      <c r="W246" s="57"/>
      <c r="X246" s="57"/>
      <c r="Y246" s="57"/>
      <c r="Z246" s="57"/>
    </row>
    <row r="247" spans="1:26" s="62" customFormat="1" x14ac:dyDescent="0.25">
      <c r="A247" s="56"/>
      <c r="B247" s="57"/>
      <c r="C247" s="57"/>
      <c r="D247" s="57"/>
      <c r="E247" s="57"/>
      <c r="F247" s="57"/>
      <c r="G247" s="57"/>
      <c r="H247" s="57"/>
      <c r="I247" s="57"/>
      <c r="J247" s="57"/>
      <c r="K247" s="57"/>
      <c r="L247" s="57"/>
      <c r="M247" s="57"/>
      <c r="N247" s="59"/>
      <c r="O247" s="58"/>
      <c r="P247" s="60"/>
      <c r="Q247" s="61"/>
      <c r="R247" s="60"/>
      <c r="S247" s="61"/>
      <c r="T247" s="57"/>
      <c r="U247" s="57"/>
      <c r="V247" s="57"/>
      <c r="W247" s="57"/>
      <c r="X247" s="57"/>
      <c r="Y247" s="57"/>
      <c r="Z247" s="57"/>
    </row>
    <row r="248" spans="1:26" s="62" customFormat="1" x14ac:dyDescent="0.25">
      <c r="A248" s="56"/>
      <c r="B248" s="57"/>
      <c r="C248" s="57"/>
      <c r="D248" s="57"/>
      <c r="E248" s="57"/>
      <c r="F248" s="57"/>
      <c r="G248" s="57"/>
      <c r="H248" s="57"/>
      <c r="I248" s="57"/>
      <c r="J248" s="57"/>
      <c r="K248" s="57"/>
      <c r="L248" s="57"/>
      <c r="M248" s="57"/>
      <c r="N248" s="59"/>
      <c r="O248" s="58"/>
      <c r="P248" s="60"/>
      <c r="Q248" s="61"/>
      <c r="R248" s="60"/>
      <c r="S248" s="61"/>
      <c r="T248" s="57"/>
      <c r="U248" s="57"/>
      <c r="V248" s="57"/>
      <c r="W248" s="57"/>
      <c r="X248" s="57"/>
      <c r="Y248" s="57"/>
      <c r="Z248" s="57"/>
    </row>
    <row r="249" spans="1:26" s="62" customFormat="1" x14ac:dyDescent="0.25">
      <c r="A249" s="56"/>
      <c r="B249" s="57"/>
      <c r="C249" s="57"/>
      <c r="D249" s="57"/>
      <c r="E249" s="57"/>
      <c r="F249" s="57"/>
      <c r="G249" s="57"/>
      <c r="H249" s="57"/>
      <c r="I249" s="57"/>
      <c r="J249" s="57"/>
      <c r="K249" s="57"/>
      <c r="L249" s="57"/>
      <c r="M249" s="57"/>
      <c r="N249" s="59"/>
      <c r="O249" s="58"/>
      <c r="P249" s="60"/>
      <c r="Q249" s="61"/>
      <c r="R249" s="60"/>
      <c r="S249" s="61"/>
      <c r="T249" s="57"/>
      <c r="U249" s="57"/>
      <c r="V249" s="57"/>
      <c r="W249" s="57"/>
      <c r="X249" s="57"/>
      <c r="Y249" s="57"/>
      <c r="Z249" s="57"/>
    </row>
    <row r="250" spans="1:26" s="62" customFormat="1" x14ac:dyDescent="0.25">
      <c r="A250" s="56"/>
      <c r="B250" s="57"/>
      <c r="C250" s="57"/>
      <c r="D250" s="57"/>
      <c r="E250" s="57"/>
      <c r="F250" s="57"/>
      <c r="G250" s="57"/>
      <c r="H250" s="57"/>
      <c r="I250" s="57"/>
      <c r="J250" s="57"/>
      <c r="K250" s="57"/>
      <c r="L250" s="57"/>
      <c r="M250" s="57"/>
      <c r="N250" s="59"/>
      <c r="O250" s="58"/>
      <c r="P250" s="60"/>
      <c r="Q250" s="61"/>
      <c r="R250" s="60"/>
      <c r="S250" s="61"/>
      <c r="T250" s="57"/>
      <c r="U250" s="57"/>
      <c r="V250" s="57"/>
      <c r="W250" s="57"/>
      <c r="X250" s="57"/>
      <c r="Y250" s="57"/>
      <c r="Z250" s="57"/>
    </row>
    <row r="251" spans="1:26" s="62" customFormat="1" x14ac:dyDescent="0.25">
      <c r="A251" s="56"/>
      <c r="B251" s="57"/>
      <c r="C251" s="57"/>
      <c r="D251" s="57"/>
      <c r="E251" s="57"/>
      <c r="F251" s="57"/>
      <c r="G251" s="57"/>
      <c r="H251" s="57"/>
      <c r="I251" s="57"/>
      <c r="J251" s="57"/>
      <c r="K251" s="57"/>
      <c r="L251" s="57"/>
      <c r="M251" s="57"/>
      <c r="N251" s="59"/>
      <c r="O251" s="58"/>
      <c r="P251" s="60"/>
      <c r="Q251" s="61"/>
      <c r="R251" s="60"/>
      <c r="S251" s="61"/>
      <c r="T251" s="57"/>
      <c r="U251" s="57"/>
      <c r="V251" s="57"/>
      <c r="W251" s="57"/>
      <c r="X251" s="57"/>
      <c r="Y251" s="57"/>
      <c r="Z251" s="57"/>
    </row>
    <row r="252" spans="1:26" s="62" customFormat="1" x14ac:dyDescent="0.25">
      <c r="A252" s="56"/>
      <c r="B252" s="57"/>
      <c r="C252" s="57"/>
      <c r="D252" s="57"/>
      <c r="E252" s="57"/>
      <c r="F252" s="57"/>
      <c r="G252" s="57"/>
      <c r="H252" s="57"/>
      <c r="I252" s="57"/>
      <c r="J252" s="57"/>
      <c r="K252" s="57"/>
      <c r="L252" s="57"/>
      <c r="M252" s="57"/>
      <c r="N252" s="59"/>
      <c r="O252" s="58"/>
      <c r="P252" s="60"/>
      <c r="Q252" s="61"/>
      <c r="R252" s="60"/>
      <c r="S252" s="61"/>
      <c r="T252" s="57"/>
      <c r="U252" s="57"/>
      <c r="V252" s="57"/>
      <c r="W252" s="57"/>
      <c r="X252" s="57"/>
      <c r="Y252" s="57"/>
      <c r="Z252" s="57"/>
    </row>
    <row r="253" spans="1:26" s="62" customFormat="1" x14ac:dyDescent="0.25">
      <c r="A253" s="56"/>
      <c r="B253" s="57"/>
      <c r="C253" s="57"/>
      <c r="D253" s="57"/>
      <c r="E253" s="57"/>
      <c r="F253" s="57"/>
      <c r="G253" s="57"/>
      <c r="H253" s="57"/>
      <c r="I253" s="57"/>
      <c r="J253" s="57"/>
      <c r="K253" s="57"/>
      <c r="L253" s="57"/>
      <c r="M253" s="57"/>
      <c r="N253" s="59"/>
      <c r="O253" s="58"/>
      <c r="P253" s="60"/>
      <c r="Q253" s="61"/>
      <c r="R253" s="60"/>
      <c r="S253" s="61"/>
      <c r="T253" s="57"/>
      <c r="U253" s="57"/>
      <c r="V253" s="57"/>
      <c r="W253" s="57"/>
      <c r="X253" s="57"/>
      <c r="Y253" s="57"/>
      <c r="Z253" s="57"/>
    </row>
    <row r="254" spans="1:26" s="62" customFormat="1" x14ac:dyDescent="0.25">
      <c r="A254" s="56"/>
      <c r="B254" s="57"/>
      <c r="C254" s="57"/>
      <c r="D254" s="57"/>
      <c r="E254" s="57"/>
      <c r="F254" s="57"/>
      <c r="G254" s="57"/>
      <c r="H254" s="57"/>
      <c r="I254" s="57"/>
      <c r="J254" s="57"/>
      <c r="K254" s="57"/>
      <c r="L254" s="57"/>
      <c r="M254" s="57"/>
      <c r="N254" s="59"/>
      <c r="O254" s="58"/>
      <c r="P254" s="60"/>
      <c r="Q254" s="61"/>
      <c r="R254" s="60"/>
      <c r="S254" s="61"/>
      <c r="T254" s="57"/>
      <c r="U254" s="57"/>
      <c r="V254" s="57"/>
      <c r="W254" s="57"/>
      <c r="X254" s="57"/>
      <c r="Y254" s="57"/>
      <c r="Z254" s="57"/>
    </row>
    <row r="255" spans="1:26" s="62" customFormat="1" x14ac:dyDescent="0.25">
      <c r="A255" s="56"/>
      <c r="B255" s="57"/>
      <c r="C255" s="57"/>
      <c r="D255" s="57"/>
      <c r="E255" s="57"/>
      <c r="F255" s="57"/>
      <c r="G255" s="57"/>
      <c r="H255" s="57"/>
      <c r="I255" s="57"/>
      <c r="J255" s="57"/>
      <c r="K255" s="57"/>
      <c r="L255" s="57"/>
      <c r="M255" s="57"/>
      <c r="N255" s="59"/>
      <c r="O255" s="58"/>
      <c r="P255" s="60"/>
      <c r="Q255" s="61"/>
      <c r="R255" s="60"/>
      <c r="S255" s="61"/>
      <c r="T255" s="57"/>
      <c r="U255" s="57"/>
      <c r="V255" s="57"/>
      <c r="W255" s="57"/>
      <c r="X255" s="57"/>
      <c r="Y255" s="57"/>
      <c r="Z255" s="57"/>
    </row>
    <row r="256" spans="1:26" s="62" customFormat="1" x14ac:dyDescent="0.25">
      <c r="A256" s="56"/>
      <c r="B256" s="57"/>
      <c r="C256" s="57"/>
      <c r="D256" s="57"/>
      <c r="E256" s="57"/>
      <c r="F256" s="57"/>
      <c r="G256" s="57"/>
      <c r="H256" s="57"/>
      <c r="I256" s="57"/>
      <c r="J256" s="57"/>
      <c r="K256" s="57"/>
      <c r="L256" s="57"/>
      <c r="M256" s="57"/>
      <c r="N256" s="59"/>
      <c r="O256" s="58"/>
      <c r="P256" s="60"/>
      <c r="Q256" s="61"/>
      <c r="R256" s="60"/>
      <c r="S256" s="61"/>
      <c r="T256" s="57"/>
      <c r="U256" s="57"/>
      <c r="V256" s="57"/>
      <c r="W256" s="57"/>
      <c r="X256" s="57"/>
      <c r="Y256" s="57"/>
      <c r="Z256" s="57"/>
    </row>
    <row r="257" spans="1:26" s="62" customFormat="1" x14ac:dyDescent="0.25">
      <c r="A257" s="56"/>
      <c r="B257" s="57"/>
      <c r="C257" s="57"/>
      <c r="D257" s="57"/>
      <c r="E257" s="57"/>
      <c r="F257" s="57"/>
      <c r="G257" s="57"/>
      <c r="H257" s="57"/>
      <c r="I257" s="57"/>
      <c r="J257" s="57"/>
      <c r="K257" s="57"/>
      <c r="L257" s="57"/>
      <c r="M257" s="57"/>
      <c r="N257" s="59"/>
      <c r="O257" s="58"/>
      <c r="P257" s="60"/>
      <c r="Q257" s="61"/>
      <c r="R257" s="60"/>
      <c r="S257" s="61"/>
      <c r="T257" s="57"/>
      <c r="U257" s="57"/>
      <c r="V257" s="57"/>
      <c r="W257" s="57"/>
      <c r="X257" s="57"/>
      <c r="Y257" s="57"/>
      <c r="Z257" s="57"/>
    </row>
    <row r="258" spans="1:26" s="62" customFormat="1" x14ac:dyDescent="0.25">
      <c r="A258" s="56"/>
      <c r="B258" s="57"/>
      <c r="C258" s="57"/>
      <c r="D258" s="57"/>
      <c r="E258" s="57"/>
      <c r="F258" s="57"/>
      <c r="G258" s="57"/>
      <c r="H258" s="57"/>
      <c r="I258" s="57"/>
      <c r="J258" s="57"/>
      <c r="K258" s="57"/>
      <c r="L258" s="57"/>
      <c r="M258" s="57"/>
      <c r="N258" s="59"/>
      <c r="O258" s="58"/>
      <c r="P258" s="60"/>
      <c r="Q258" s="61"/>
      <c r="R258" s="60"/>
      <c r="S258" s="61"/>
      <c r="T258" s="57"/>
      <c r="U258" s="57"/>
      <c r="V258" s="57"/>
      <c r="W258" s="57"/>
      <c r="X258" s="57"/>
      <c r="Y258" s="57"/>
      <c r="Z258" s="57"/>
    </row>
    <row r="259" spans="1:26" s="62" customFormat="1" x14ac:dyDescent="0.25">
      <c r="A259" s="56"/>
      <c r="B259" s="57"/>
      <c r="C259" s="57"/>
      <c r="D259" s="57"/>
      <c r="E259" s="57"/>
      <c r="F259" s="57"/>
      <c r="G259" s="57"/>
      <c r="H259" s="57"/>
      <c r="I259" s="57"/>
      <c r="J259" s="57"/>
      <c r="K259" s="57"/>
      <c r="L259" s="57"/>
      <c r="M259" s="57"/>
      <c r="N259" s="59"/>
      <c r="O259" s="58"/>
      <c r="P259" s="60"/>
      <c r="Q259" s="61"/>
      <c r="R259" s="60"/>
      <c r="S259" s="61"/>
      <c r="T259" s="57"/>
      <c r="U259" s="57"/>
      <c r="V259" s="57"/>
      <c r="W259" s="57"/>
      <c r="X259" s="57"/>
      <c r="Y259" s="57"/>
      <c r="Z259" s="57"/>
    </row>
    <row r="260" spans="1:26" s="62" customFormat="1" x14ac:dyDescent="0.25">
      <c r="A260" s="56"/>
      <c r="B260" s="57"/>
      <c r="C260" s="57"/>
      <c r="D260" s="57"/>
      <c r="E260" s="57"/>
      <c r="F260" s="57"/>
      <c r="G260" s="57"/>
      <c r="H260" s="57"/>
      <c r="I260" s="57"/>
      <c r="J260" s="57"/>
      <c r="K260" s="57"/>
      <c r="L260" s="57"/>
      <c r="M260" s="57"/>
      <c r="N260" s="59"/>
      <c r="O260" s="58"/>
      <c r="P260" s="60"/>
      <c r="Q260" s="61"/>
      <c r="R260" s="60"/>
      <c r="S260" s="61"/>
      <c r="T260" s="57"/>
      <c r="U260" s="57"/>
      <c r="V260" s="57"/>
      <c r="W260" s="57"/>
      <c r="X260" s="57"/>
      <c r="Y260" s="57"/>
      <c r="Z260" s="57"/>
    </row>
    <row r="261" spans="1:26" s="62" customFormat="1" x14ac:dyDescent="0.25">
      <c r="A261" s="56"/>
      <c r="B261" s="57"/>
      <c r="C261" s="57"/>
      <c r="D261" s="57"/>
      <c r="E261" s="57"/>
      <c r="F261" s="57"/>
      <c r="G261" s="57"/>
      <c r="H261" s="57"/>
      <c r="I261" s="57"/>
      <c r="J261" s="57"/>
      <c r="K261" s="57"/>
      <c r="L261" s="57"/>
      <c r="M261" s="57"/>
      <c r="N261" s="59"/>
      <c r="O261" s="58"/>
      <c r="P261" s="60"/>
      <c r="Q261" s="61"/>
      <c r="R261" s="60"/>
      <c r="S261" s="61"/>
      <c r="T261" s="57"/>
      <c r="U261" s="57"/>
      <c r="V261" s="57"/>
      <c r="W261" s="57"/>
      <c r="X261" s="57"/>
      <c r="Y261" s="57"/>
      <c r="Z261" s="57"/>
    </row>
    <row r="262" spans="1:26" s="62" customFormat="1" x14ac:dyDescent="0.25">
      <c r="A262" s="56"/>
      <c r="B262" s="57"/>
      <c r="C262" s="57"/>
      <c r="D262" s="57"/>
      <c r="E262" s="57"/>
      <c r="F262" s="57"/>
      <c r="G262" s="57"/>
      <c r="H262" s="57"/>
      <c r="I262" s="57"/>
      <c r="J262" s="57"/>
      <c r="K262" s="57"/>
      <c r="L262" s="57"/>
      <c r="M262" s="57"/>
      <c r="N262" s="59"/>
      <c r="O262" s="58"/>
      <c r="P262" s="60"/>
      <c r="Q262" s="61"/>
      <c r="R262" s="60"/>
      <c r="S262" s="61"/>
      <c r="T262" s="57"/>
      <c r="U262" s="57"/>
      <c r="V262" s="57"/>
      <c r="W262" s="57"/>
      <c r="X262" s="57"/>
      <c r="Y262" s="57"/>
      <c r="Z262" s="57"/>
    </row>
    <row r="263" spans="1:26" s="62" customFormat="1" x14ac:dyDescent="0.25">
      <c r="A263" s="56"/>
      <c r="B263" s="57"/>
      <c r="C263" s="57"/>
      <c r="D263" s="57"/>
      <c r="E263" s="57"/>
      <c r="F263" s="57"/>
      <c r="G263" s="57"/>
      <c r="H263" s="57"/>
      <c r="I263" s="57"/>
      <c r="J263" s="57"/>
      <c r="K263" s="57"/>
      <c r="L263" s="57"/>
      <c r="M263" s="57"/>
      <c r="N263" s="59"/>
      <c r="O263" s="58"/>
      <c r="P263" s="60"/>
      <c r="Q263" s="61"/>
      <c r="R263" s="60"/>
      <c r="S263" s="61"/>
      <c r="T263" s="57"/>
      <c r="U263" s="57"/>
      <c r="V263" s="57"/>
      <c r="W263" s="57"/>
      <c r="X263" s="57"/>
      <c r="Y263" s="57"/>
      <c r="Z263" s="57"/>
    </row>
    <row r="264" spans="1:26" s="62" customFormat="1" x14ac:dyDescent="0.25">
      <c r="A264" s="56"/>
      <c r="B264" s="57"/>
      <c r="C264" s="57"/>
      <c r="D264" s="57"/>
      <c r="E264" s="57"/>
      <c r="F264" s="57"/>
      <c r="G264" s="57"/>
      <c r="H264" s="57"/>
      <c r="I264" s="57"/>
      <c r="J264" s="57"/>
      <c r="K264" s="57"/>
      <c r="L264" s="57"/>
      <c r="M264" s="57"/>
      <c r="N264" s="59"/>
      <c r="O264" s="58"/>
      <c r="P264" s="60"/>
      <c r="Q264" s="61"/>
      <c r="R264" s="60"/>
      <c r="S264" s="61"/>
      <c r="T264" s="57"/>
      <c r="U264" s="57"/>
      <c r="V264" s="57"/>
      <c r="W264" s="57"/>
      <c r="X264" s="57"/>
      <c r="Y264" s="57"/>
      <c r="Z264" s="57"/>
    </row>
    <row r="265" spans="1:26" s="62" customFormat="1" x14ac:dyDescent="0.25">
      <c r="A265" s="56"/>
      <c r="B265" s="57"/>
      <c r="C265" s="57"/>
      <c r="D265" s="57"/>
      <c r="E265" s="57"/>
      <c r="F265" s="57"/>
      <c r="G265" s="57"/>
      <c r="H265" s="57"/>
      <c r="I265" s="57"/>
      <c r="J265" s="57"/>
      <c r="K265" s="57"/>
      <c r="L265" s="57"/>
      <c r="M265" s="57"/>
      <c r="N265" s="59"/>
      <c r="O265" s="58"/>
      <c r="P265" s="60"/>
      <c r="Q265" s="61"/>
      <c r="R265" s="60"/>
      <c r="S265" s="61"/>
      <c r="T265" s="57"/>
      <c r="U265" s="57"/>
      <c r="V265" s="57"/>
      <c r="W265" s="57"/>
      <c r="X265" s="57"/>
      <c r="Y265" s="57"/>
      <c r="Z265" s="57"/>
    </row>
    <row r="266" spans="1:26" s="62" customFormat="1" x14ac:dyDescent="0.25">
      <c r="A266" s="56"/>
      <c r="B266" s="57"/>
      <c r="C266" s="57"/>
      <c r="D266" s="57"/>
      <c r="E266" s="57"/>
      <c r="F266" s="57"/>
      <c r="G266" s="57"/>
      <c r="H266" s="57"/>
      <c r="I266" s="57"/>
      <c r="J266" s="57"/>
      <c r="K266" s="57"/>
      <c r="L266" s="57"/>
      <c r="M266" s="57"/>
      <c r="N266" s="59"/>
      <c r="O266" s="58"/>
      <c r="P266" s="60"/>
      <c r="Q266" s="61"/>
      <c r="R266" s="60"/>
      <c r="S266" s="61"/>
      <c r="T266" s="57"/>
      <c r="U266" s="57"/>
      <c r="V266" s="57"/>
      <c r="W266" s="57"/>
      <c r="X266" s="57"/>
      <c r="Y266" s="57"/>
      <c r="Z266" s="57"/>
    </row>
    <row r="267" spans="1:26" s="62" customFormat="1" x14ac:dyDescent="0.25">
      <c r="A267" s="56"/>
      <c r="B267" s="57"/>
      <c r="C267" s="57"/>
      <c r="D267" s="57"/>
      <c r="E267" s="57"/>
      <c r="F267" s="57"/>
      <c r="G267" s="57"/>
      <c r="H267" s="57"/>
      <c r="I267" s="57"/>
      <c r="J267" s="57"/>
      <c r="K267" s="57"/>
      <c r="L267" s="57"/>
      <c r="M267" s="57"/>
      <c r="N267" s="59"/>
      <c r="O267" s="58"/>
      <c r="P267" s="60"/>
      <c r="Q267" s="61"/>
      <c r="R267" s="60"/>
      <c r="S267" s="61"/>
      <c r="T267" s="57"/>
      <c r="U267" s="57"/>
      <c r="V267" s="57"/>
      <c r="W267" s="57"/>
      <c r="X267" s="57"/>
      <c r="Y267" s="57"/>
      <c r="Z267" s="57"/>
    </row>
    <row r="268" spans="1:26" s="62" customFormat="1" x14ac:dyDescent="0.25">
      <c r="A268" s="56"/>
      <c r="B268" s="57"/>
      <c r="C268" s="57"/>
      <c r="D268" s="57"/>
      <c r="E268" s="57"/>
      <c r="F268" s="57"/>
      <c r="G268" s="57"/>
      <c r="H268" s="57"/>
      <c r="I268" s="57"/>
      <c r="J268" s="57"/>
      <c r="K268" s="57"/>
      <c r="L268" s="57"/>
      <c r="M268" s="57"/>
      <c r="N268" s="59"/>
      <c r="O268" s="58"/>
      <c r="P268" s="60"/>
      <c r="Q268" s="61"/>
      <c r="R268" s="60"/>
      <c r="S268" s="61"/>
      <c r="T268" s="57"/>
      <c r="U268" s="57"/>
      <c r="V268" s="57"/>
      <c r="W268" s="57"/>
      <c r="X268" s="57"/>
      <c r="Y268" s="57"/>
      <c r="Z268" s="57"/>
    </row>
    <row r="269" spans="1:26" s="62" customFormat="1" x14ac:dyDescent="0.25">
      <c r="A269" s="56"/>
      <c r="B269" s="57"/>
      <c r="C269" s="57"/>
      <c r="D269" s="57"/>
      <c r="E269" s="57"/>
      <c r="F269" s="57"/>
      <c r="G269" s="57"/>
      <c r="H269" s="57"/>
      <c r="I269" s="57"/>
      <c r="J269" s="57"/>
      <c r="K269" s="57"/>
      <c r="L269" s="57"/>
      <c r="M269" s="57"/>
      <c r="N269" s="59"/>
      <c r="O269" s="58"/>
      <c r="P269" s="60"/>
      <c r="Q269" s="61"/>
      <c r="R269" s="60"/>
      <c r="S269" s="61"/>
      <c r="T269" s="57"/>
      <c r="U269" s="57"/>
      <c r="V269" s="57"/>
      <c r="W269" s="57"/>
      <c r="X269" s="57"/>
      <c r="Y269" s="57"/>
      <c r="Z269" s="57"/>
    </row>
    <row r="270" spans="1:26" s="62" customFormat="1" x14ac:dyDescent="0.25">
      <c r="A270" s="56"/>
      <c r="B270" s="57"/>
      <c r="C270" s="57"/>
      <c r="D270" s="57"/>
      <c r="E270" s="57"/>
      <c r="F270" s="57"/>
      <c r="G270" s="57"/>
      <c r="H270" s="57"/>
      <c r="I270" s="57"/>
      <c r="J270" s="57"/>
      <c r="K270" s="57"/>
      <c r="L270" s="57"/>
      <c r="M270" s="57"/>
      <c r="N270" s="59"/>
      <c r="O270" s="58"/>
      <c r="P270" s="60"/>
      <c r="Q270" s="61"/>
      <c r="R270" s="60"/>
      <c r="S270" s="61"/>
      <c r="T270" s="57"/>
      <c r="U270" s="57"/>
      <c r="V270" s="57"/>
      <c r="W270" s="57"/>
      <c r="X270" s="57"/>
      <c r="Y270" s="57"/>
      <c r="Z270" s="57"/>
    </row>
    <row r="271" spans="1:26" s="62" customFormat="1" x14ac:dyDescent="0.25">
      <c r="A271" s="56"/>
      <c r="B271" s="57"/>
      <c r="C271" s="57"/>
      <c r="D271" s="57"/>
      <c r="E271" s="57"/>
      <c r="F271" s="57"/>
      <c r="G271" s="57"/>
      <c r="H271" s="57"/>
      <c r="I271" s="57"/>
      <c r="J271" s="57"/>
      <c r="K271" s="57"/>
      <c r="L271" s="57"/>
      <c r="M271" s="57"/>
      <c r="N271" s="59"/>
      <c r="O271" s="58"/>
      <c r="P271" s="60"/>
      <c r="Q271" s="61"/>
      <c r="R271" s="60"/>
      <c r="S271" s="61"/>
      <c r="T271" s="57"/>
      <c r="U271" s="57"/>
      <c r="V271" s="57"/>
      <c r="W271" s="57"/>
      <c r="X271" s="57"/>
      <c r="Y271" s="57"/>
      <c r="Z271" s="57"/>
    </row>
    <row r="272" spans="1:26" s="62" customFormat="1" x14ac:dyDescent="0.25">
      <c r="A272" s="56"/>
      <c r="B272" s="57"/>
      <c r="C272" s="57"/>
      <c r="D272" s="57"/>
      <c r="E272" s="57"/>
      <c r="F272" s="57"/>
      <c r="G272" s="57"/>
      <c r="H272" s="57"/>
      <c r="I272" s="57"/>
      <c r="J272" s="57"/>
      <c r="K272" s="57"/>
      <c r="L272" s="57"/>
      <c r="M272" s="57"/>
      <c r="N272" s="59"/>
      <c r="O272" s="58"/>
      <c r="P272" s="60"/>
      <c r="Q272" s="61"/>
      <c r="R272" s="60"/>
      <c r="S272" s="61"/>
      <c r="T272" s="57"/>
      <c r="U272" s="57"/>
      <c r="V272" s="57"/>
      <c r="W272" s="57"/>
      <c r="X272" s="57"/>
      <c r="Y272" s="57"/>
      <c r="Z272" s="57"/>
    </row>
    <row r="273" spans="1:26" s="62" customFormat="1" x14ac:dyDescent="0.25">
      <c r="A273" s="56"/>
      <c r="B273" s="57"/>
      <c r="C273" s="57"/>
      <c r="D273" s="57"/>
      <c r="E273" s="57"/>
      <c r="F273" s="57"/>
      <c r="G273" s="57"/>
      <c r="H273" s="57"/>
      <c r="I273" s="57"/>
      <c r="J273" s="57"/>
      <c r="K273" s="57"/>
      <c r="L273" s="57"/>
      <c r="M273" s="57"/>
      <c r="N273" s="59"/>
      <c r="O273" s="58"/>
      <c r="P273" s="60"/>
      <c r="Q273" s="61"/>
      <c r="R273" s="60"/>
      <c r="S273" s="61"/>
      <c r="T273" s="57"/>
      <c r="U273" s="57"/>
      <c r="V273" s="57"/>
      <c r="W273" s="57"/>
      <c r="X273" s="57"/>
      <c r="Y273" s="57"/>
      <c r="Z273" s="57"/>
    </row>
    <row r="274" spans="1:26" s="62" customFormat="1" x14ac:dyDescent="0.25">
      <c r="A274" s="56"/>
      <c r="B274" s="57"/>
      <c r="C274" s="57"/>
      <c r="D274" s="57"/>
      <c r="E274" s="57"/>
      <c r="F274" s="57"/>
      <c r="G274" s="57"/>
      <c r="H274" s="57"/>
      <c r="I274" s="57"/>
      <c r="J274" s="57"/>
      <c r="K274" s="57"/>
      <c r="L274" s="57"/>
      <c r="M274" s="57"/>
      <c r="N274" s="59"/>
      <c r="O274" s="58"/>
      <c r="P274" s="60"/>
      <c r="Q274" s="61"/>
      <c r="R274" s="60"/>
      <c r="S274" s="61"/>
      <c r="T274" s="57"/>
      <c r="U274" s="57"/>
      <c r="V274" s="57"/>
      <c r="W274" s="57"/>
      <c r="X274" s="57"/>
      <c r="Y274" s="57"/>
      <c r="Z274" s="57"/>
    </row>
    <row r="275" spans="1:26" s="62" customFormat="1" x14ac:dyDescent="0.25">
      <c r="A275" s="56"/>
      <c r="B275" s="57"/>
      <c r="C275" s="57"/>
      <c r="D275" s="57"/>
      <c r="E275" s="57"/>
      <c r="F275" s="57"/>
      <c r="G275" s="57"/>
      <c r="H275" s="57"/>
      <c r="I275" s="57"/>
      <c r="J275" s="57"/>
      <c r="K275" s="57"/>
      <c r="L275" s="57"/>
      <c r="M275" s="57"/>
      <c r="N275" s="59"/>
      <c r="O275" s="58"/>
      <c r="P275" s="60"/>
      <c r="Q275" s="61"/>
      <c r="R275" s="60"/>
      <c r="S275" s="61"/>
      <c r="T275" s="57"/>
      <c r="U275" s="57"/>
      <c r="V275" s="57"/>
      <c r="W275" s="57"/>
      <c r="X275" s="57"/>
      <c r="Y275" s="57"/>
      <c r="Z275" s="57"/>
    </row>
    <row r="276" spans="1:26" s="62" customFormat="1" x14ac:dyDescent="0.25">
      <c r="A276" s="56"/>
      <c r="B276" s="57"/>
      <c r="C276" s="57"/>
      <c r="D276" s="57"/>
      <c r="E276" s="57"/>
      <c r="F276" s="57"/>
      <c r="G276" s="57"/>
      <c r="H276" s="57"/>
      <c r="I276" s="57"/>
      <c r="J276" s="57"/>
      <c r="K276" s="57"/>
      <c r="L276" s="57"/>
      <c r="M276" s="57"/>
      <c r="N276" s="59"/>
      <c r="O276" s="58"/>
      <c r="P276" s="60"/>
      <c r="Q276" s="61"/>
      <c r="R276" s="60"/>
      <c r="S276" s="61"/>
      <c r="T276" s="57"/>
      <c r="U276" s="57"/>
      <c r="V276" s="57"/>
      <c r="W276" s="57"/>
      <c r="X276" s="57"/>
      <c r="Y276" s="57"/>
      <c r="Z276" s="57"/>
    </row>
    <row r="277" spans="1:26" s="62" customFormat="1" x14ac:dyDescent="0.25">
      <c r="A277" s="56"/>
      <c r="B277" s="57"/>
      <c r="C277" s="57"/>
      <c r="D277" s="57"/>
      <c r="E277" s="57"/>
      <c r="F277" s="57"/>
      <c r="G277" s="57"/>
      <c r="H277" s="57"/>
      <c r="I277" s="57"/>
      <c r="J277" s="57"/>
      <c r="K277" s="57"/>
      <c r="L277" s="57"/>
      <c r="M277" s="57"/>
      <c r="N277" s="59"/>
      <c r="O277" s="58"/>
      <c r="P277" s="60"/>
      <c r="Q277" s="61"/>
      <c r="R277" s="60"/>
      <c r="S277" s="61"/>
      <c r="T277" s="57"/>
      <c r="U277" s="57"/>
      <c r="V277" s="57"/>
      <c r="W277" s="57"/>
      <c r="X277" s="57"/>
      <c r="Y277" s="57"/>
      <c r="Z277" s="57"/>
    </row>
    <row r="278" spans="1:26" s="62" customFormat="1" x14ac:dyDescent="0.25">
      <c r="A278" s="56"/>
      <c r="B278" s="57"/>
      <c r="C278" s="57"/>
      <c r="D278" s="57"/>
      <c r="E278" s="57"/>
      <c r="F278" s="57"/>
      <c r="G278" s="57"/>
      <c r="H278" s="57"/>
      <c r="I278" s="57"/>
      <c r="J278" s="57"/>
      <c r="K278" s="57"/>
      <c r="L278" s="57"/>
      <c r="M278" s="57"/>
      <c r="N278" s="59"/>
      <c r="O278" s="58"/>
      <c r="P278" s="60"/>
      <c r="Q278" s="61"/>
      <c r="R278" s="60"/>
      <c r="S278" s="61"/>
      <c r="T278" s="57"/>
      <c r="U278" s="57"/>
      <c r="V278" s="57"/>
      <c r="W278" s="57"/>
      <c r="X278" s="57"/>
      <c r="Y278" s="57"/>
      <c r="Z278" s="57"/>
    </row>
    <row r="279" spans="1:26" s="62" customFormat="1" x14ac:dyDescent="0.25">
      <c r="A279" s="56"/>
      <c r="B279" s="57"/>
      <c r="C279" s="57"/>
      <c r="D279" s="57"/>
      <c r="E279" s="57"/>
      <c r="F279" s="57"/>
      <c r="G279" s="57"/>
      <c r="H279" s="57"/>
      <c r="I279" s="57"/>
      <c r="J279" s="57"/>
      <c r="K279" s="57"/>
      <c r="L279" s="57"/>
      <c r="M279" s="57"/>
      <c r="N279" s="59"/>
      <c r="O279" s="58"/>
      <c r="P279" s="60"/>
      <c r="Q279" s="61"/>
      <c r="R279" s="60"/>
      <c r="S279" s="61"/>
      <c r="T279" s="57"/>
      <c r="U279" s="57"/>
      <c r="V279" s="57"/>
      <c r="W279" s="57"/>
      <c r="X279" s="57"/>
      <c r="Y279" s="57"/>
      <c r="Z279" s="57"/>
    </row>
    <row r="280" spans="1:26" s="62" customFormat="1" x14ac:dyDescent="0.25">
      <c r="A280" s="56"/>
      <c r="B280" s="57"/>
      <c r="C280" s="57"/>
      <c r="D280" s="57"/>
      <c r="E280" s="57"/>
      <c r="F280" s="57"/>
      <c r="G280" s="57"/>
      <c r="H280" s="57"/>
      <c r="I280" s="57"/>
      <c r="J280" s="57"/>
      <c r="K280" s="57"/>
      <c r="L280" s="57"/>
      <c r="M280" s="57"/>
      <c r="N280" s="59"/>
      <c r="O280" s="58"/>
      <c r="P280" s="60"/>
      <c r="Q280" s="61"/>
      <c r="R280" s="60"/>
      <c r="S280" s="61"/>
      <c r="T280" s="57"/>
      <c r="U280" s="57"/>
      <c r="V280" s="57"/>
      <c r="W280" s="57"/>
      <c r="X280" s="57"/>
      <c r="Y280" s="57"/>
      <c r="Z280" s="57"/>
    </row>
    <row r="281" spans="1:26" s="62" customFormat="1" x14ac:dyDescent="0.25">
      <c r="A281" s="56"/>
      <c r="B281" s="57"/>
      <c r="C281" s="57"/>
      <c r="D281" s="57"/>
      <c r="E281" s="57"/>
      <c r="F281" s="57"/>
      <c r="G281" s="57"/>
      <c r="H281" s="57"/>
      <c r="I281" s="57"/>
      <c r="J281" s="57"/>
      <c r="K281" s="57"/>
      <c r="L281" s="57"/>
      <c r="M281" s="57"/>
      <c r="N281" s="59"/>
      <c r="O281" s="58"/>
      <c r="P281" s="60"/>
      <c r="Q281" s="61"/>
      <c r="R281" s="60"/>
      <c r="S281" s="61"/>
      <c r="T281" s="57"/>
      <c r="U281" s="57"/>
      <c r="V281" s="57"/>
      <c r="W281" s="57"/>
      <c r="X281" s="57"/>
      <c r="Y281" s="57"/>
      <c r="Z281" s="57"/>
    </row>
    <row r="282" spans="1:26" s="62" customFormat="1" x14ac:dyDescent="0.25">
      <c r="A282" s="56"/>
      <c r="B282" s="57"/>
      <c r="C282" s="57"/>
      <c r="D282" s="57"/>
      <c r="E282" s="57"/>
      <c r="F282" s="57"/>
      <c r="G282" s="57"/>
      <c r="H282" s="57"/>
      <c r="I282" s="57"/>
      <c r="J282" s="57"/>
      <c r="K282" s="57"/>
      <c r="L282" s="57"/>
      <c r="M282" s="57"/>
      <c r="N282" s="59"/>
      <c r="O282" s="58"/>
      <c r="P282" s="60"/>
      <c r="Q282" s="61"/>
      <c r="R282" s="60"/>
      <c r="S282" s="61"/>
      <c r="T282" s="57"/>
      <c r="U282" s="57"/>
      <c r="V282" s="57"/>
      <c r="W282" s="57"/>
      <c r="X282" s="57"/>
      <c r="Y282" s="57"/>
      <c r="Z282" s="57"/>
    </row>
    <row r="283" spans="1:26" s="62" customFormat="1" x14ac:dyDescent="0.25">
      <c r="A283" s="56"/>
      <c r="B283" s="57"/>
      <c r="C283" s="57"/>
      <c r="D283" s="57"/>
      <c r="E283" s="57"/>
      <c r="F283" s="57"/>
      <c r="G283" s="57"/>
      <c r="H283" s="57"/>
      <c r="I283" s="57"/>
      <c r="J283" s="57"/>
      <c r="K283" s="57"/>
      <c r="L283" s="57"/>
      <c r="M283" s="57"/>
      <c r="N283" s="59"/>
      <c r="O283" s="58"/>
      <c r="P283" s="60"/>
      <c r="Q283" s="61"/>
      <c r="R283" s="60"/>
      <c r="S283" s="61"/>
      <c r="T283" s="57"/>
      <c r="U283" s="57"/>
      <c r="V283" s="57"/>
      <c r="W283" s="57"/>
      <c r="X283" s="57"/>
      <c r="Y283" s="57"/>
      <c r="Z283" s="57"/>
    </row>
    <row r="284" spans="1:26" s="62" customFormat="1" x14ac:dyDescent="0.25">
      <c r="A284" s="56"/>
      <c r="B284" s="57"/>
      <c r="C284" s="57"/>
      <c r="D284" s="57"/>
      <c r="E284" s="57"/>
      <c r="F284" s="57"/>
      <c r="G284" s="57"/>
      <c r="H284" s="57"/>
      <c r="I284" s="57"/>
      <c r="J284" s="57"/>
      <c r="K284" s="57"/>
      <c r="L284" s="57"/>
      <c r="M284" s="57"/>
      <c r="N284" s="59"/>
      <c r="O284" s="58"/>
      <c r="P284" s="60"/>
      <c r="Q284" s="61"/>
      <c r="R284" s="60"/>
      <c r="S284" s="61"/>
      <c r="T284" s="57"/>
      <c r="U284" s="57"/>
      <c r="V284" s="57"/>
      <c r="W284" s="57"/>
      <c r="X284" s="57"/>
      <c r="Y284" s="57"/>
      <c r="Z284" s="57"/>
    </row>
    <row r="285" spans="1:26" s="62" customFormat="1" x14ac:dyDescent="0.25">
      <c r="A285" s="56"/>
      <c r="B285" s="57"/>
      <c r="C285" s="57"/>
      <c r="D285" s="57"/>
      <c r="E285" s="57"/>
      <c r="F285" s="57"/>
      <c r="G285" s="57"/>
      <c r="H285" s="57"/>
      <c r="I285" s="57"/>
      <c r="J285" s="57"/>
      <c r="K285" s="57"/>
      <c r="L285" s="57"/>
      <c r="M285" s="57"/>
      <c r="N285" s="59"/>
      <c r="O285" s="58"/>
      <c r="P285" s="60"/>
      <c r="Q285" s="61"/>
      <c r="R285" s="60"/>
      <c r="S285" s="61"/>
      <c r="T285" s="57"/>
      <c r="U285" s="57"/>
      <c r="V285" s="57"/>
      <c r="W285" s="57"/>
      <c r="X285" s="57"/>
      <c r="Y285" s="57"/>
      <c r="Z285" s="57"/>
    </row>
    <row r="286" spans="1:26" s="62" customFormat="1" x14ac:dyDescent="0.25">
      <c r="A286" s="56"/>
      <c r="B286" s="57"/>
      <c r="C286" s="57"/>
      <c r="D286" s="57"/>
      <c r="E286" s="57"/>
      <c r="F286" s="57"/>
      <c r="G286" s="57"/>
      <c r="H286" s="57"/>
      <c r="I286" s="57"/>
      <c r="J286" s="57"/>
      <c r="K286" s="57"/>
      <c r="L286" s="57"/>
      <c r="M286" s="57"/>
      <c r="N286" s="59"/>
      <c r="O286" s="58"/>
      <c r="P286" s="60"/>
      <c r="Q286" s="61"/>
      <c r="R286" s="60"/>
      <c r="S286" s="61"/>
      <c r="T286" s="57"/>
      <c r="U286" s="57"/>
      <c r="V286" s="57"/>
      <c r="W286" s="57"/>
      <c r="X286" s="57"/>
      <c r="Y286" s="57"/>
      <c r="Z286" s="57"/>
    </row>
    <row r="287" spans="1:26" s="62" customFormat="1" x14ac:dyDescent="0.25">
      <c r="A287" s="56"/>
      <c r="B287" s="57"/>
      <c r="C287" s="57"/>
      <c r="D287" s="57"/>
      <c r="E287" s="57"/>
      <c r="F287" s="57"/>
      <c r="G287" s="57"/>
      <c r="H287" s="57"/>
      <c r="I287" s="57"/>
      <c r="J287" s="57"/>
      <c r="K287" s="57"/>
      <c r="L287" s="57"/>
      <c r="M287" s="57"/>
      <c r="N287" s="59"/>
      <c r="O287" s="58"/>
      <c r="P287" s="60"/>
      <c r="Q287" s="61"/>
      <c r="R287" s="60"/>
      <c r="S287" s="61"/>
      <c r="T287" s="57"/>
      <c r="U287" s="57"/>
      <c r="V287" s="57"/>
      <c r="W287" s="57"/>
      <c r="X287" s="57"/>
      <c r="Y287" s="57"/>
      <c r="Z287" s="57"/>
    </row>
    <row r="288" spans="1:26" s="62" customFormat="1" x14ac:dyDescent="0.25">
      <c r="A288" s="56"/>
      <c r="B288" s="57"/>
      <c r="C288" s="57"/>
      <c r="D288" s="57"/>
      <c r="E288" s="57"/>
      <c r="F288" s="57"/>
      <c r="G288" s="57"/>
      <c r="H288" s="57"/>
      <c r="I288" s="57"/>
      <c r="J288" s="57"/>
      <c r="K288" s="57"/>
      <c r="L288" s="57"/>
      <c r="M288" s="57"/>
      <c r="N288" s="59"/>
      <c r="O288" s="58"/>
      <c r="P288" s="60"/>
      <c r="Q288" s="61"/>
      <c r="R288" s="60"/>
      <c r="S288" s="61"/>
      <c r="T288" s="57"/>
      <c r="U288" s="57"/>
      <c r="V288" s="57"/>
      <c r="W288" s="57"/>
      <c r="X288" s="57"/>
      <c r="Y288" s="57"/>
      <c r="Z288" s="57"/>
    </row>
    <row r="289" spans="1:26" s="62" customFormat="1" x14ac:dyDescent="0.25">
      <c r="A289" s="56"/>
      <c r="B289" s="57"/>
      <c r="C289" s="57"/>
      <c r="D289" s="57"/>
      <c r="E289" s="57"/>
      <c r="F289" s="57"/>
      <c r="G289" s="57"/>
      <c r="H289" s="57"/>
      <c r="I289" s="57"/>
      <c r="J289" s="57"/>
      <c r="K289" s="57"/>
      <c r="L289" s="57"/>
      <c r="M289" s="57"/>
      <c r="N289" s="59"/>
      <c r="O289" s="58"/>
      <c r="P289" s="60"/>
      <c r="Q289" s="61"/>
      <c r="R289" s="60"/>
      <c r="S289" s="61"/>
      <c r="T289" s="57"/>
      <c r="U289" s="57"/>
      <c r="V289" s="57"/>
      <c r="W289" s="57"/>
      <c r="X289" s="57"/>
      <c r="Y289" s="57"/>
      <c r="Z289" s="57"/>
    </row>
    <row r="290" spans="1:26" s="62" customFormat="1" x14ac:dyDescent="0.25">
      <c r="A290" s="56"/>
      <c r="B290" s="57"/>
      <c r="C290" s="57"/>
      <c r="D290" s="57"/>
      <c r="E290" s="57"/>
      <c r="F290" s="57"/>
      <c r="G290" s="57"/>
      <c r="H290" s="57"/>
      <c r="I290" s="57"/>
      <c r="J290" s="57"/>
      <c r="K290" s="57"/>
      <c r="L290" s="57"/>
      <c r="M290" s="57"/>
      <c r="N290" s="59"/>
      <c r="O290" s="58"/>
      <c r="P290" s="60"/>
      <c r="Q290" s="61"/>
      <c r="R290" s="60"/>
      <c r="S290" s="61"/>
      <c r="T290" s="57"/>
      <c r="U290" s="57"/>
      <c r="V290" s="57"/>
      <c r="W290" s="57"/>
      <c r="X290" s="57"/>
      <c r="Y290" s="57"/>
      <c r="Z290" s="57"/>
    </row>
    <row r="291" spans="1:26" s="62" customFormat="1" x14ac:dyDescent="0.25">
      <c r="A291" s="56"/>
      <c r="B291" s="57"/>
      <c r="C291" s="57"/>
      <c r="D291" s="57"/>
      <c r="E291" s="57"/>
      <c r="F291" s="57"/>
      <c r="G291" s="57"/>
      <c r="H291" s="57"/>
      <c r="I291" s="57"/>
      <c r="J291" s="57"/>
      <c r="K291" s="57"/>
      <c r="L291" s="57"/>
      <c r="M291" s="57"/>
      <c r="N291" s="59"/>
      <c r="O291" s="58"/>
      <c r="P291" s="60"/>
      <c r="Q291" s="61"/>
      <c r="R291" s="60"/>
      <c r="S291" s="61"/>
      <c r="T291" s="57"/>
      <c r="U291" s="57"/>
      <c r="V291" s="57"/>
      <c r="W291" s="57"/>
      <c r="X291" s="57"/>
      <c r="Y291" s="57"/>
      <c r="Z291" s="57"/>
    </row>
    <row r="292" spans="1:26" s="62" customFormat="1" x14ac:dyDescent="0.25">
      <c r="A292" s="56"/>
      <c r="B292" s="57"/>
      <c r="C292" s="57"/>
      <c r="D292" s="57"/>
      <c r="E292" s="57"/>
      <c r="F292" s="57"/>
      <c r="G292" s="57"/>
      <c r="H292" s="57"/>
      <c r="I292" s="57"/>
      <c r="J292" s="57"/>
      <c r="K292" s="57"/>
      <c r="L292" s="57"/>
      <c r="M292" s="57"/>
      <c r="N292" s="59"/>
      <c r="O292" s="58"/>
      <c r="P292" s="60"/>
      <c r="Q292" s="61"/>
      <c r="R292" s="60"/>
      <c r="S292" s="61"/>
      <c r="T292" s="57"/>
      <c r="U292" s="57"/>
      <c r="V292" s="57"/>
      <c r="W292" s="57"/>
      <c r="X292" s="57"/>
      <c r="Y292" s="57"/>
      <c r="Z292" s="57"/>
    </row>
    <row r="293" spans="1:26" s="62" customFormat="1" x14ac:dyDescent="0.25">
      <c r="A293" s="56"/>
      <c r="B293" s="57"/>
      <c r="C293" s="57"/>
      <c r="D293" s="57"/>
      <c r="E293" s="57"/>
      <c r="F293" s="57"/>
      <c r="G293" s="57"/>
      <c r="H293" s="57"/>
      <c r="I293" s="57"/>
      <c r="J293" s="57"/>
      <c r="K293" s="57"/>
      <c r="L293" s="57"/>
      <c r="M293" s="57"/>
      <c r="N293" s="59"/>
      <c r="O293" s="58"/>
      <c r="P293" s="60"/>
      <c r="Q293" s="61"/>
      <c r="R293" s="60"/>
      <c r="S293" s="61"/>
      <c r="T293" s="57"/>
      <c r="U293" s="57"/>
      <c r="V293" s="57"/>
      <c r="W293" s="57"/>
      <c r="X293" s="57"/>
      <c r="Y293" s="57"/>
      <c r="Z293" s="57"/>
    </row>
    <row r="294" spans="1:26" s="62" customFormat="1" x14ac:dyDescent="0.25">
      <c r="A294" s="56"/>
      <c r="B294" s="57"/>
      <c r="C294" s="57"/>
      <c r="D294" s="57"/>
      <c r="E294" s="57"/>
      <c r="F294" s="57"/>
      <c r="G294" s="57"/>
      <c r="H294" s="57"/>
      <c r="I294" s="57"/>
      <c r="J294" s="57"/>
      <c r="K294" s="57"/>
      <c r="L294" s="57"/>
      <c r="M294" s="57"/>
      <c r="N294" s="59"/>
      <c r="O294" s="58"/>
      <c r="P294" s="60"/>
      <c r="Q294" s="61"/>
      <c r="R294" s="60"/>
      <c r="S294" s="61"/>
      <c r="T294" s="57"/>
      <c r="U294" s="57"/>
      <c r="V294" s="57"/>
      <c r="W294" s="57"/>
      <c r="X294" s="57"/>
      <c r="Y294" s="57"/>
      <c r="Z294" s="57"/>
    </row>
    <row r="295" spans="1:26" s="62" customFormat="1" x14ac:dyDescent="0.25">
      <c r="A295" s="56"/>
      <c r="B295" s="57"/>
      <c r="C295" s="57"/>
      <c r="D295" s="57"/>
      <c r="E295" s="57"/>
      <c r="F295" s="57"/>
      <c r="G295" s="57"/>
      <c r="H295" s="57"/>
      <c r="I295" s="57"/>
      <c r="J295" s="57"/>
      <c r="K295" s="57"/>
      <c r="L295" s="57"/>
      <c r="M295" s="57"/>
      <c r="N295" s="59"/>
      <c r="O295" s="58"/>
      <c r="P295" s="60"/>
      <c r="Q295" s="61"/>
      <c r="R295" s="60"/>
      <c r="S295" s="61"/>
      <c r="T295" s="57"/>
      <c r="U295" s="57"/>
      <c r="V295" s="57"/>
      <c r="W295" s="57"/>
      <c r="X295" s="57"/>
      <c r="Y295" s="57"/>
      <c r="Z295" s="57"/>
    </row>
    <row r="296" spans="1:26" s="62" customFormat="1" x14ac:dyDescent="0.25">
      <c r="A296" s="56"/>
      <c r="B296" s="57"/>
      <c r="C296" s="57"/>
      <c r="D296" s="57"/>
      <c r="E296" s="57"/>
      <c r="F296" s="57"/>
      <c r="G296" s="57"/>
      <c r="H296" s="57"/>
      <c r="I296" s="57"/>
      <c r="J296" s="57"/>
      <c r="K296" s="57"/>
      <c r="L296" s="57"/>
      <c r="M296" s="57"/>
      <c r="N296" s="59"/>
      <c r="O296" s="58"/>
      <c r="P296" s="60"/>
      <c r="Q296" s="61"/>
      <c r="R296" s="60"/>
      <c r="S296" s="61"/>
      <c r="T296" s="57"/>
      <c r="U296" s="57"/>
      <c r="V296" s="57"/>
      <c r="W296" s="57"/>
      <c r="X296" s="57"/>
      <c r="Y296" s="57"/>
      <c r="Z296" s="57"/>
    </row>
    <row r="297" spans="1:26" s="62" customFormat="1" x14ac:dyDescent="0.25">
      <c r="A297" s="56"/>
      <c r="B297" s="57"/>
      <c r="C297" s="57"/>
      <c r="D297" s="57"/>
      <c r="E297" s="57"/>
      <c r="F297" s="57"/>
      <c r="G297" s="57"/>
      <c r="H297" s="57"/>
      <c r="I297" s="57"/>
      <c r="J297" s="57"/>
      <c r="K297" s="57"/>
      <c r="L297" s="57"/>
      <c r="M297" s="57"/>
      <c r="N297" s="59"/>
      <c r="O297" s="58"/>
      <c r="P297" s="60"/>
      <c r="Q297" s="61"/>
      <c r="R297" s="60"/>
      <c r="S297" s="61"/>
      <c r="T297" s="57"/>
      <c r="U297" s="57"/>
      <c r="V297" s="57"/>
      <c r="W297" s="57"/>
      <c r="X297" s="57"/>
      <c r="Y297" s="57"/>
      <c r="Z297" s="57"/>
    </row>
    <row r="298" spans="1:26" s="62" customFormat="1" x14ac:dyDescent="0.25">
      <c r="A298" s="56"/>
      <c r="B298" s="57"/>
      <c r="C298" s="57"/>
      <c r="D298" s="57"/>
      <c r="E298" s="57"/>
      <c r="F298" s="57"/>
      <c r="G298" s="57"/>
      <c r="H298" s="57"/>
      <c r="I298" s="57"/>
      <c r="J298" s="57"/>
      <c r="K298" s="57"/>
      <c r="L298" s="57"/>
      <c r="M298" s="57"/>
      <c r="N298" s="59"/>
      <c r="O298" s="58"/>
      <c r="P298" s="60"/>
      <c r="Q298" s="61"/>
      <c r="R298" s="60"/>
      <c r="S298" s="61"/>
      <c r="T298" s="57"/>
      <c r="U298" s="57"/>
      <c r="V298" s="57"/>
      <c r="W298" s="57"/>
      <c r="X298" s="57"/>
      <c r="Y298" s="57"/>
      <c r="Z298" s="57"/>
    </row>
    <row r="299" spans="1:26" s="62" customFormat="1" x14ac:dyDescent="0.25">
      <c r="A299" s="56"/>
      <c r="B299" s="57"/>
      <c r="C299" s="57"/>
      <c r="D299" s="57"/>
      <c r="E299" s="57"/>
      <c r="F299" s="57"/>
      <c r="G299" s="57"/>
      <c r="H299" s="57"/>
      <c r="I299" s="57"/>
      <c r="J299" s="57"/>
      <c r="K299" s="57"/>
      <c r="L299" s="57"/>
      <c r="M299" s="57"/>
      <c r="N299" s="59"/>
      <c r="O299" s="58"/>
      <c r="P299" s="60"/>
      <c r="Q299" s="61"/>
      <c r="R299" s="60"/>
      <c r="S299" s="61"/>
      <c r="T299" s="57"/>
      <c r="U299" s="57"/>
      <c r="V299" s="57"/>
      <c r="W299" s="57"/>
      <c r="X299" s="57"/>
      <c r="Y299" s="57"/>
      <c r="Z299" s="57"/>
    </row>
    <row r="300" spans="1:26" s="62" customFormat="1" x14ac:dyDescent="0.25">
      <c r="A300" s="56"/>
      <c r="B300" s="57"/>
      <c r="C300" s="57"/>
      <c r="D300" s="57"/>
      <c r="E300" s="57"/>
      <c r="F300" s="57"/>
      <c r="G300" s="57"/>
      <c r="H300" s="57"/>
      <c r="I300" s="57"/>
      <c r="J300" s="57"/>
      <c r="K300" s="57"/>
      <c r="L300" s="57"/>
      <c r="M300" s="57"/>
      <c r="N300" s="59"/>
      <c r="O300" s="58"/>
      <c r="P300" s="60"/>
      <c r="Q300" s="61"/>
      <c r="R300" s="60"/>
      <c r="S300" s="61"/>
      <c r="T300" s="57"/>
      <c r="U300" s="57"/>
      <c r="V300" s="57"/>
      <c r="W300" s="57"/>
      <c r="X300" s="57"/>
      <c r="Y300" s="57"/>
      <c r="Z300" s="57"/>
    </row>
    <row r="301" spans="1:26" s="62" customFormat="1" x14ac:dyDescent="0.25">
      <c r="A301" s="56"/>
      <c r="B301" s="57"/>
      <c r="C301" s="57"/>
      <c r="D301" s="57"/>
      <c r="E301" s="57"/>
      <c r="F301" s="57"/>
      <c r="G301" s="57"/>
      <c r="H301" s="57"/>
      <c r="I301" s="57"/>
      <c r="J301" s="57"/>
      <c r="K301" s="57"/>
      <c r="L301" s="57"/>
      <c r="M301" s="57"/>
      <c r="N301" s="59"/>
      <c r="O301" s="58"/>
      <c r="P301" s="60"/>
      <c r="Q301" s="61"/>
      <c r="R301" s="60"/>
      <c r="S301" s="61"/>
      <c r="T301" s="57"/>
      <c r="U301" s="57"/>
      <c r="V301" s="57"/>
      <c r="W301" s="57"/>
      <c r="X301" s="57"/>
      <c r="Y301" s="57"/>
      <c r="Z301" s="57"/>
    </row>
    <row r="302" spans="1:26" s="62" customFormat="1" x14ac:dyDescent="0.25">
      <c r="A302" s="56"/>
      <c r="B302" s="57"/>
      <c r="C302" s="57"/>
      <c r="D302" s="57"/>
      <c r="E302" s="57"/>
      <c r="F302" s="57"/>
      <c r="G302" s="57"/>
      <c r="H302" s="57"/>
      <c r="I302" s="57"/>
      <c r="J302" s="57"/>
      <c r="K302" s="57"/>
      <c r="L302" s="57"/>
      <c r="M302" s="57"/>
      <c r="N302" s="59"/>
      <c r="O302" s="58"/>
      <c r="P302" s="60"/>
      <c r="Q302" s="61"/>
      <c r="R302" s="60"/>
      <c r="S302" s="61"/>
      <c r="T302" s="57"/>
      <c r="U302" s="57"/>
      <c r="V302" s="57"/>
      <c r="W302" s="57"/>
      <c r="X302" s="57"/>
      <c r="Y302" s="57"/>
      <c r="Z302" s="57"/>
    </row>
    <row r="303" spans="1:26" s="62" customFormat="1" x14ac:dyDescent="0.25">
      <c r="A303" s="56"/>
      <c r="B303" s="57"/>
      <c r="C303" s="57"/>
      <c r="D303" s="57"/>
      <c r="E303" s="57"/>
      <c r="F303" s="57"/>
      <c r="G303" s="57"/>
      <c r="H303" s="57"/>
      <c r="I303" s="57"/>
      <c r="J303" s="57"/>
      <c r="K303" s="57"/>
      <c r="L303" s="57"/>
      <c r="M303" s="57"/>
      <c r="N303" s="59"/>
      <c r="O303" s="58"/>
      <c r="P303" s="60"/>
      <c r="Q303" s="61"/>
      <c r="R303" s="60"/>
      <c r="S303" s="61"/>
      <c r="T303" s="57"/>
      <c r="U303" s="57"/>
      <c r="V303" s="57"/>
      <c r="W303" s="57"/>
      <c r="X303" s="57"/>
      <c r="Y303" s="57"/>
      <c r="Z303" s="57"/>
    </row>
    <row r="304" spans="1:26" s="62" customFormat="1" x14ac:dyDescent="0.25">
      <c r="A304" s="56"/>
      <c r="B304" s="57"/>
      <c r="C304" s="57"/>
      <c r="D304" s="57"/>
      <c r="E304" s="57"/>
      <c r="F304" s="57"/>
      <c r="G304" s="57"/>
      <c r="H304" s="57"/>
      <c r="I304" s="57"/>
      <c r="J304" s="57"/>
      <c r="K304" s="57"/>
      <c r="L304" s="57"/>
      <c r="M304" s="57"/>
      <c r="N304" s="59"/>
      <c r="O304" s="58"/>
      <c r="P304" s="60"/>
      <c r="Q304" s="61"/>
      <c r="R304" s="60"/>
      <c r="S304" s="61"/>
      <c r="T304" s="57"/>
      <c r="U304" s="57"/>
      <c r="V304" s="57"/>
      <c r="W304" s="57"/>
      <c r="X304" s="57"/>
      <c r="Y304" s="57"/>
      <c r="Z304" s="57"/>
    </row>
    <row r="305" spans="1:26" s="62" customFormat="1" x14ac:dyDescent="0.25">
      <c r="A305" s="56"/>
      <c r="B305" s="57"/>
      <c r="C305" s="57"/>
      <c r="D305" s="57"/>
      <c r="E305" s="57"/>
      <c r="F305" s="57"/>
      <c r="G305" s="57"/>
      <c r="H305" s="57"/>
      <c r="I305" s="57"/>
      <c r="J305" s="57"/>
      <c r="K305" s="57"/>
      <c r="L305" s="57"/>
      <c r="M305" s="57"/>
      <c r="N305" s="59"/>
      <c r="O305" s="58"/>
      <c r="P305" s="60"/>
      <c r="Q305" s="61"/>
      <c r="R305" s="60"/>
      <c r="S305" s="61"/>
      <c r="T305" s="57"/>
      <c r="U305" s="57"/>
      <c r="V305" s="57"/>
      <c r="W305" s="57"/>
      <c r="X305" s="57"/>
      <c r="Y305" s="57"/>
      <c r="Z305" s="57"/>
    </row>
    <row r="306" spans="1:26" s="62" customFormat="1" x14ac:dyDescent="0.25">
      <c r="A306" s="56"/>
      <c r="B306" s="57"/>
      <c r="C306" s="57"/>
      <c r="D306" s="57"/>
      <c r="E306" s="57"/>
      <c r="F306" s="57"/>
      <c r="G306" s="57"/>
      <c r="H306" s="57"/>
      <c r="I306" s="57"/>
      <c r="J306" s="57"/>
      <c r="K306" s="57"/>
      <c r="L306" s="57"/>
      <c r="M306" s="57"/>
      <c r="N306" s="59"/>
      <c r="O306" s="58"/>
      <c r="P306" s="60"/>
      <c r="Q306" s="61"/>
      <c r="R306" s="60"/>
      <c r="S306" s="61"/>
      <c r="T306" s="57"/>
      <c r="U306" s="57"/>
      <c r="V306" s="57"/>
      <c r="W306" s="57"/>
      <c r="X306" s="57"/>
      <c r="Y306" s="57"/>
      <c r="Z306" s="57"/>
    </row>
    <row r="307" spans="1:26" s="62" customFormat="1" x14ac:dyDescent="0.25">
      <c r="A307" s="56"/>
      <c r="B307" s="57"/>
      <c r="C307" s="57"/>
      <c r="D307" s="57"/>
      <c r="E307" s="57"/>
      <c r="F307" s="57"/>
      <c r="G307" s="57"/>
      <c r="H307" s="57"/>
      <c r="I307" s="57"/>
      <c r="J307" s="57"/>
      <c r="K307" s="57"/>
      <c r="L307" s="57"/>
      <c r="M307" s="57"/>
      <c r="N307" s="59"/>
      <c r="O307" s="58"/>
      <c r="P307" s="60"/>
      <c r="Q307" s="61"/>
      <c r="R307" s="60"/>
      <c r="S307" s="61"/>
      <c r="T307" s="57"/>
      <c r="U307" s="57"/>
      <c r="V307" s="57"/>
      <c r="W307" s="57"/>
      <c r="X307" s="57"/>
      <c r="Y307" s="57"/>
      <c r="Z307" s="57"/>
    </row>
    <row r="308" spans="1:26" s="62" customFormat="1" x14ac:dyDescent="0.25">
      <c r="A308" s="56"/>
      <c r="B308" s="57"/>
      <c r="C308" s="57"/>
      <c r="D308" s="57"/>
      <c r="E308" s="57"/>
      <c r="F308" s="57"/>
      <c r="G308" s="57"/>
      <c r="H308" s="57"/>
      <c r="I308" s="57"/>
      <c r="J308" s="57"/>
      <c r="K308" s="57"/>
      <c r="L308" s="57"/>
      <c r="M308" s="57"/>
      <c r="N308" s="59"/>
      <c r="O308" s="58"/>
      <c r="P308" s="60"/>
      <c r="Q308" s="61"/>
      <c r="R308" s="60"/>
      <c r="S308" s="61"/>
      <c r="T308" s="57"/>
      <c r="U308" s="57"/>
      <c r="V308" s="57"/>
      <c r="W308" s="57"/>
      <c r="X308" s="57"/>
      <c r="Y308" s="57"/>
      <c r="Z308" s="57"/>
    </row>
    <row r="309" spans="1:26" s="62" customFormat="1" x14ac:dyDescent="0.25">
      <c r="A309" s="56"/>
      <c r="B309" s="57"/>
      <c r="C309" s="57"/>
      <c r="D309" s="57"/>
      <c r="E309" s="57"/>
      <c r="F309" s="57"/>
      <c r="G309" s="57"/>
      <c r="H309" s="57"/>
      <c r="I309" s="57"/>
      <c r="J309" s="57"/>
      <c r="K309" s="57"/>
      <c r="L309" s="57"/>
      <c r="M309" s="57"/>
      <c r="N309" s="59"/>
      <c r="O309" s="58"/>
      <c r="P309" s="60"/>
      <c r="Q309" s="61"/>
      <c r="R309" s="60"/>
      <c r="S309" s="61"/>
      <c r="T309" s="57"/>
      <c r="U309" s="57"/>
      <c r="V309" s="57"/>
      <c r="W309" s="57"/>
      <c r="X309" s="57"/>
      <c r="Y309" s="57"/>
      <c r="Z309" s="57"/>
    </row>
    <row r="310" spans="1:26" s="62" customFormat="1" x14ac:dyDescent="0.25">
      <c r="A310" s="56"/>
      <c r="B310" s="57"/>
      <c r="C310" s="57"/>
      <c r="D310" s="57"/>
      <c r="E310" s="57"/>
      <c r="F310" s="57"/>
      <c r="G310" s="57"/>
      <c r="H310" s="57"/>
      <c r="I310" s="57"/>
      <c r="J310" s="57"/>
      <c r="K310" s="57"/>
      <c r="L310" s="57"/>
      <c r="M310" s="57"/>
      <c r="N310" s="59"/>
      <c r="O310" s="58"/>
      <c r="P310" s="60"/>
      <c r="Q310" s="61"/>
      <c r="R310" s="60"/>
      <c r="S310" s="61"/>
      <c r="T310" s="57"/>
      <c r="U310" s="57"/>
      <c r="V310" s="57"/>
      <c r="W310" s="57"/>
      <c r="X310" s="57"/>
      <c r="Y310" s="57"/>
      <c r="Z310" s="57"/>
    </row>
    <row r="311" spans="1:26" s="62" customFormat="1" x14ac:dyDescent="0.25">
      <c r="A311" s="56"/>
      <c r="B311" s="57"/>
      <c r="C311" s="57"/>
      <c r="D311" s="57"/>
      <c r="E311" s="57"/>
      <c r="F311" s="57"/>
      <c r="G311" s="57"/>
      <c r="H311" s="57"/>
      <c r="I311" s="57"/>
      <c r="J311" s="57"/>
      <c r="K311" s="57"/>
      <c r="L311" s="57"/>
      <c r="M311" s="57"/>
      <c r="N311" s="59"/>
      <c r="O311" s="58"/>
      <c r="P311" s="60"/>
      <c r="Q311" s="61"/>
      <c r="R311" s="60"/>
      <c r="S311" s="61"/>
      <c r="T311" s="57"/>
      <c r="U311" s="57"/>
      <c r="V311" s="57"/>
      <c r="W311" s="57"/>
      <c r="X311" s="57"/>
      <c r="Y311" s="57"/>
      <c r="Z311" s="57"/>
    </row>
    <row r="312" spans="1:26" s="62" customFormat="1" x14ac:dyDescent="0.25">
      <c r="A312" s="56"/>
      <c r="B312" s="57"/>
      <c r="C312" s="57"/>
      <c r="D312" s="57"/>
      <c r="E312" s="57"/>
      <c r="F312" s="57"/>
      <c r="G312" s="57"/>
      <c r="H312" s="57"/>
      <c r="I312" s="57"/>
      <c r="J312" s="57"/>
      <c r="K312" s="57"/>
      <c r="L312" s="57"/>
      <c r="M312" s="57"/>
      <c r="N312" s="59"/>
      <c r="O312" s="58"/>
      <c r="P312" s="60"/>
      <c r="Q312" s="61"/>
      <c r="R312" s="60"/>
      <c r="S312" s="61"/>
      <c r="T312" s="57"/>
      <c r="U312" s="57"/>
      <c r="V312" s="57"/>
      <c r="W312" s="57"/>
      <c r="X312" s="57"/>
      <c r="Y312" s="57"/>
      <c r="Z312" s="57"/>
    </row>
    <row r="313" spans="1:26" s="62" customFormat="1" x14ac:dyDescent="0.25">
      <c r="A313" s="56"/>
      <c r="B313" s="57"/>
      <c r="C313" s="57"/>
      <c r="D313" s="57"/>
      <c r="E313" s="57"/>
      <c r="F313" s="57"/>
      <c r="G313" s="57"/>
      <c r="H313" s="57"/>
      <c r="I313" s="57"/>
      <c r="J313" s="57"/>
      <c r="K313" s="57"/>
      <c r="L313" s="57"/>
      <c r="M313" s="57"/>
      <c r="N313" s="59"/>
      <c r="O313" s="58"/>
      <c r="P313" s="60"/>
      <c r="Q313" s="61"/>
      <c r="R313" s="60"/>
      <c r="S313" s="61"/>
      <c r="T313" s="57"/>
      <c r="U313" s="57"/>
      <c r="V313" s="57"/>
      <c r="W313" s="57"/>
      <c r="X313" s="57"/>
      <c r="Y313" s="57"/>
      <c r="Z313" s="57"/>
    </row>
    <row r="314" spans="1:26" s="62" customFormat="1" x14ac:dyDescent="0.25">
      <c r="A314" s="56"/>
      <c r="B314" s="57"/>
      <c r="C314" s="57"/>
      <c r="D314" s="57"/>
      <c r="E314" s="57"/>
      <c r="F314" s="57"/>
      <c r="G314" s="57"/>
      <c r="H314" s="57"/>
      <c r="I314" s="57"/>
      <c r="J314" s="57"/>
      <c r="K314" s="57"/>
      <c r="L314" s="57"/>
      <c r="M314" s="57"/>
      <c r="N314" s="59"/>
      <c r="O314" s="58"/>
      <c r="P314" s="60"/>
      <c r="Q314" s="61"/>
      <c r="R314" s="60"/>
      <c r="S314" s="61"/>
      <c r="T314" s="57"/>
      <c r="U314" s="57"/>
      <c r="V314" s="57"/>
      <c r="W314" s="57"/>
      <c r="X314" s="57"/>
      <c r="Y314" s="57"/>
      <c r="Z314" s="57"/>
    </row>
    <row r="315" spans="1:26" s="62" customFormat="1" x14ac:dyDescent="0.25">
      <c r="A315" s="56"/>
      <c r="B315" s="57"/>
      <c r="C315" s="57"/>
      <c r="D315" s="57"/>
      <c r="E315" s="57"/>
      <c r="F315" s="57"/>
      <c r="G315" s="57"/>
      <c r="H315" s="57"/>
      <c r="I315" s="57"/>
      <c r="J315" s="57"/>
      <c r="K315" s="57"/>
      <c r="L315" s="57"/>
      <c r="M315" s="57"/>
      <c r="N315" s="59"/>
      <c r="O315" s="58"/>
      <c r="P315" s="60"/>
      <c r="Q315" s="61"/>
      <c r="R315" s="60"/>
      <c r="S315" s="61"/>
      <c r="T315" s="57"/>
      <c r="U315" s="57"/>
      <c r="V315" s="57"/>
      <c r="W315" s="57"/>
      <c r="X315" s="57"/>
      <c r="Y315" s="57"/>
      <c r="Z315" s="57"/>
    </row>
    <row r="316" spans="1:26" s="62" customFormat="1" x14ac:dyDescent="0.25">
      <c r="A316" s="56"/>
      <c r="B316" s="57"/>
      <c r="C316" s="57"/>
      <c r="D316" s="57"/>
      <c r="E316" s="57"/>
      <c r="F316" s="57"/>
      <c r="G316" s="57"/>
      <c r="H316" s="57"/>
      <c r="I316" s="57"/>
      <c r="J316" s="57"/>
      <c r="K316" s="57"/>
      <c r="L316" s="57"/>
      <c r="M316" s="57"/>
      <c r="N316" s="59"/>
      <c r="O316" s="58"/>
      <c r="P316" s="60"/>
      <c r="Q316" s="61"/>
      <c r="R316" s="60"/>
      <c r="S316" s="61"/>
      <c r="T316" s="57"/>
      <c r="U316" s="57"/>
      <c r="V316" s="57"/>
      <c r="W316" s="57"/>
      <c r="X316" s="57"/>
      <c r="Y316" s="57"/>
      <c r="Z316" s="57"/>
    </row>
    <row r="317" spans="1:26" s="62" customFormat="1" x14ac:dyDescent="0.25">
      <c r="A317" s="56"/>
      <c r="B317" s="57"/>
      <c r="C317" s="57"/>
      <c r="D317" s="57"/>
      <c r="E317" s="57"/>
      <c r="F317" s="57"/>
      <c r="G317" s="57"/>
      <c r="H317" s="57"/>
      <c r="I317" s="57"/>
      <c r="J317" s="57"/>
      <c r="K317" s="57"/>
      <c r="L317" s="57"/>
      <c r="M317" s="57"/>
      <c r="N317" s="59"/>
      <c r="O317" s="58"/>
      <c r="P317" s="60"/>
      <c r="Q317" s="61"/>
      <c r="R317" s="60"/>
      <c r="S317" s="61"/>
      <c r="T317" s="57"/>
      <c r="U317" s="57"/>
      <c r="V317" s="57"/>
      <c r="W317" s="57"/>
      <c r="X317" s="57"/>
      <c r="Y317" s="57"/>
      <c r="Z317" s="57"/>
    </row>
    <row r="318" spans="1:26" s="62" customFormat="1" x14ac:dyDescent="0.25">
      <c r="A318" s="56"/>
      <c r="B318" s="57"/>
      <c r="C318" s="57"/>
      <c r="D318" s="57"/>
      <c r="E318" s="57"/>
      <c r="F318" s="57"/>
      <c r="G318" s="57"/>
      <c r="H318" s="57"/>
      <c r="I318" s="57"/>
      <c r="J318" s="57"/>
      <c r="K318" s="57"/>
      <c r="L318" s="57"/>
      <c r="M318" s="57"/>
      <c r="N318" s="59"/>
      <c r="O318" s="58"/>
      <c r="P318" s="60"/>
      <c r="Q318" s="61"/>
      <c r="R318" s="60"/>
      <c r="S318" s="61"/>
      <c r="T318" s="57"/>
      <c r="U318" s="57"/>
      <c r="V318" s="57"/>
      <c r="W318" s="57"/>
      <c r="X318" s="57"/>
      <c r="Y318" s="57"/>
      <c r="Z318" s="57"/>
    </row>
    <row r="319" spans="1:26" s="62" customFormat="1" x14ac:dyDescent="0.25">
      <c r="A319" s="56"/>
      <c r="B319" s="57"/>
      <c r="C319" s="57"/>
      <c r="D319" s="57"/>
      <c r="E319" s="57"/>
      <c r="F319" s="57"/>
      <c r="G319" s="57"/>
      <c r="H319" s="57"/>
      <c r="I319" s="57"/>
      <c r="J319" s="57"/>
      <c r="K319" s="57"/>
      <c r="L319" s="57"/>
      <c r="M319" s="57"/>
      <c r="N319" s="59"/>
      <c r="O319" s="58"/>
      <c r="P319" s="60"/>
      <c r="Q319" s="61"/>
      <c r="R319" s="60"/>
      <c r="S319" s="61"/>
      <c r="T319" s="57"/>
      <c r="U319" s="57"/>
      <c r="V319" s="57"/>
      <c r="W319" s="57"/>
      <c r="X319" s="57"/>
      <c r="Y319" s="57"/>
      <c r="Z319" s="57"/>
    </row>
    <row r="320" spans="1:26" s="62" customFormat="1" x14ac:dyDescent="0.25">
      <c r="A320" s="56"/>
      <c r="B320" s="57"/>
      <c r="C320" s="57"/>
      <c r="D320" s="57"/>
      <c r="E320" s="57"/>
      <c r="F320" s="57"/>
      <c r="G320" s="57"/>
      <c r="H320" s="57"/>
      <c r="I320" s="57"/>
      <c r="J320" s="57"/>
      <c r="K320" s="57"/>
      <c r="L320" s="57"/>
      <c r="M320" s="57"/>
      <c r="N320" s="59"/>
      <c r="O320" s="58"/>
      <c r="P320" s="60"/>
      <c r="Q320" s="61"/>
      <c r="R320" s="60"/>
      <c r="S320" s="61"/>
      <c r="T320" s="57"/>
      <c r="U320" s="57"/>
      <c r="V320" s="57"/>
      <c r="W320" s="57"/>
      <c r="X320" s="57"/>
      <c r="Y320" s="57"/>
      <c r="Z320" s="57"/>
    </row>
    <row r="321" spans="1:26" s="62" customFormat="1" x14ac:dyDescent="0.25">
      <c r="A321" s="56"/>
      <c r="B321" s="57"/>
      <c r="C321" s="57"/>
      <c r="D321" s="57"/>
      <c r="E321" s="57"/>
      <c r="F321" s="57"/>
      <c r="G321" s="57"/>
      <c r="H321" s="57"/>
      <c r="I321" s="57"/>
      <c r="J321" s="57"/>
      <c r="K321" s="57"/>
      <c r="L321" s="57"/>
      <c r="M321" s="57"/>
      <c r="N321" s="59"/>
      <c r="O321" s="58"/>
      <c r="P321" s="60"/>
      <c r="Q321" s="61"/>
      <c r="R321" s="60"/>
      <c r="S321" s="61"/>
      <c r="T321" s="57"/>
      <c r="U321" s="57"/>
      <c r="V321" s="57"/>
      <c r="W321" s="57"/>
      <c r="X321" s="57"/>
      <c r="Y321" s="57"/>
      <c r="Z321" s="57"/>
    </row>
    <row r="322" spans="1:26" s="62" customFormat="1" x14ac:dyDescent="0.25">
      <c r="A322" s="56"/>
      <c r="B322" s="57"/>
      <c r="C322" s="57"/>
      <c r="D322" s="57"/>
      <c r="E322" s="57"/>
      <c r="F322" s="57"/>
      <c r="G322" s="57"/>
      <c r="H322" s="57"/>
      <c r="I322" s="57"/>
      <c r="J322" s="57"/>
      <c r="K322" s="57"/>
      <c r="L322" s="57"/>
      <c r="M322" s="57"/>
      <c r="N322" s="59"/>
      <c r="O322" s="58"/>
      <c r="P322" s="60"/>
      <c r="Q322" s="61"/>
      <c r="R322" s="60"/>
      <c r="S322" s="61"/>
      <c r="T322" s="57"/>
      <c r="U322" s="57"/>
      <c r="V322" s="57"/>
      <c r="W322" s="57"/>
      <c r="X322" s="57"/>
      <c r="Y322" s="57"/>
      <c r="Z322" s="57"/>
    </row>
    <row r="323" spans="1:26" s="62" customFormat="1" x14ac:dyDescent="0.25">
      <c r="A323" s="56"/>
      <c r="B323" s="57"/>
      <c r="C323" s="57"/>
      <c r="D323" s="57"/>
      <c r="E323" s="57"/>
      <c r="F323" s="57"/>
      <c r="G323" s="57"/>
      <c r="H323" s="57"/>
      <c r="I323" s="57"/>
      <c r="J323" s="57"/>
      <c r="K323" s="57"/>
      <c r="L323" s="57"/>
      <c r="M323" s="57"/>
      <c r="N323" s="59"/>
      <c r="O323" s="58"/>
      <c r="P323" s="60"/>
      <c r="Q323" s="61"/>
      <c r="R323" s="60"/>
      <c r="S323" s="61"/>
      <c r="T323" s="57"/>
      <c r="U323" s="57"/>
      <c r="V323" s="57"/>
      <c r="W323" s="57"/>
      <c r="X323" s="57"/>
      <c r="Y323" s="57"/>
      <c r="Z323" s="57"/>
    </row>
    <row r="324" spans="1:26" s="62" customFormat="1" x14ac:dyDescent="0.25">
      <c r="A324" s="56"/>
      <c r="B324" s="57"/>
      <c r="C324" s="57"/>
      <c r="D324" s="57"/>
      <c r="E324" s="57"/>
      <c r="F324" s="57"/>
      <c r="G324" s="57"/>
      <c r="H324" s="57"/>
      <c r="I324" s="57"/>
      <c r="J324" s="57"/>
      <c r="K324" s="57"/>
      <c r="L324" s="57"/>
      <c r="M324" s="57"/>
      <c r="N324" s="59"/>
      <c r="O324" s="58"/>
      <c r="P324" s="60"/>
      <c r="Q324" s="61"/>
      <c r="R324" s="60"/>
      <c r="S324" s="61"/>
      <c r="T324" s="57"/>
      <c r="U324" s="57"/>
      <c r="V324" s="57"/>
      <c r="W324" s="57"/>
      <c r="X324" s="57"/>
      <c r="Y324" s="57"/>
      <c r="Z324" s="57"/>
    </row>
    <row r="325" spans="1:26" s="62" customFormat="1" x14ac:dyDescent="0.25">
      <c r="A325" s="56"/>
      <c r="B325" s="57"/>
      <c r="C325" s="57"/>
      <c r="D325" s="57"/>
      <c r="E325" s="57"/>
      <c r="F325" s="57"/>
      <c r="G325" s="57"/>
      <c r="H325" s="57"/>
      <c r="I325" s="57"/>
      <c r="J325" s="57"/>
      <c r="K325" s="57"/>
      <c r="L325" s="57"/>
      <c r="M325" s="57"/>
      <c r="N325" s="59"/>
      <c r="O325" s="58"/>
      <c r="P325" s="60"/>
      <c r="Q325" s="61"/>
      <c r="R325" s="60"/>
      <c r="S325" s="61"/>
      <c r="T325" s="57"/>
      <c r="U325" s="57"/>
      <c r="V325" s="57"/>
      <c r="W325" s="57"/>
      <c r="X325" s="57"/>
      <c r="Y325" s="57"/>
      <c r="Z325" s="57"/>
    </row>
    <row r="326" spans="1:26" s="62" customFormat="1" x14ac:dyDescent="0.25">
      <c r="A326" s="56"/>
      <c r="B326" s="57"/>
      <c r="C326" s="57"/>
      <c r="D326" s="57"/>
      <c r="E326" s="57"/>
      <c r="F326" s="57"/>
      <c r="G326" s="57"/>
      <c r="H326" s="57"/>
      <c r="I326" s="57"/>
      <c r="J326" s="57"/>
      <c r="K326" s="57"/>
      <c r="L326" s="57"/>
      <c r="M326" s="57"/>
      <c r="N326" s="59"/>
      <c r="O326" s="58"/>
      <c r="P326" s="60"/>
      <c r="Q326" s="61"/>
      <c r="R326" s="60"/>
      <c r="S326" s="61"/>
      <c r="T326" s="57"/>
      <c r="U326" s="57"/>
      <c r="V326" s="57"/>
      <c r="W326" s="57"/>
      <c r="X326" s="57"/>
      <c r="Y326" s="57"/>
      <c r="Z326" s="57"/>
    </row>
    <row r="327" spans="1:26" s="62" customFormat="1" x14ac:dyDescent="0.25">
      <c r="A327" s="56"/>
      <c r="B327" s="57"/>
      <c r="C327" s="57"/>
      <c r="D327" s="57"/>
      <c r="E327" s="57"/>
      <c r="F327" s="57"/>
      <c r="G327" s="57"/>
      <c r="H327" s="57"/>
      <c r="I327" s="57"/>
      <c r="J327" s="57"/>
      <c r="K327" s="57"/>
      <c r="L327" s="57"/>
      <c r="M327" s="57"/>
      <c r="N327" s="59"/>
      <c r="O327" s="58"/>
      <c r="P327" s="60"/>
      <c r="Q327" s="61"/>
      <c r="R327" s="60"/>
      <c r="S327" s="61"/>
      <c r="T327" s="57"/>
      <c r="U327" s="57"/>
      <c r="V327" s="57"/>
      <c r="W327" s="57"/>
      <c r="X327" s="57"/>
      <c r="Y327" s="57"/>
      <c r="Z327" s="57"/>
    </row>
    <row r="328" spans="1:26" s="62" customFormat="1" x14ac:dyDescent="0.25">
      <c r="A328" s="56"/>
      <c r="B328" s="57"/>
      <c r="C328" s="57"/>
      <c r="D328" s="57"/>
      <c r="E328" s="57"/>
      <c r="F328" s="57"/>
      <c r="G328" s="57"/>
      <c r="H328" s="57"/>
      <c r="I328" s="57"/>
      <c r="J328" s="57"/>
      <c r="K328" s="57"/>
      <c r="L328" s="57"/>
      <c r="M328" s="57"/>
      <c r="N328" s="59"/>
      <c r="O328" s="58"/>
      <c r="P328" s="60"/>
      <c r="Q328" s="61"/>
      <c r="R328" s="60"/>
      <c r="S328" s="61"/>
      <c r="T328" s="57"/>
      <c r="U328" s="57"/>
      <c r="V328" s="57"/>
      <c r="W328" s="57"/>
      <c r="X328" s="57"/>
      <c r="Y328" s="57"/>
      <c r="Z328" s="57"/>
    </row>
    <row r="329" spans="1:26" s="62" customFormat="1" x14ac:dyDescent="0.25">
      <c r="A329" s="56"/>
      <c r="B329" s="57"/>
      <c r="C329" s="57"/>
      <c r="D329" s="57"/>
      <c r="E329" s="57"/>
      <c r="F329" s="57"/>
      <c r="G329" s="57"/>
      <c r="H329" s="57"/>
      <c r="I329" s="57"/>
      <c r="J329" s="57"/>
      <c r="K329" s="57"/>
      <c r="L329" s="57"/>
      <c r="M329" s="57"/>
      <c r="N329" s="59"/>
      <c r="O329" s="58"/>
      <c r="P329" s="60"/>
      <c r="Q329" s="61"/>
      <c r="R329" s="60"/>
      <c r="S329" s="61"/>
      <c r="T329" s="57"/>
      <c r="U329" s="57"/>
      <c r="V329" s="57"/>
      <c r="W329" s="57"/>
      <c r="X329" s="57"/>
      <c r="Y329" s="57"/>
      <c r="Z329" s="57"/>
    </row>
    <row r="330" spans="1:26" s="62" customFormat="1" x14ac:dyDescent="0.25">
      <c r="A330" s="56"/>
      <c r="B330" s="57"/>
      <c r="C330" s="57"/>
      <c r="D330" s="57"/>
      <c r="E330" s="57"/>
      <c r="F330" s="57"/>
      <c r="G330" s="57"/>
      <c r="H330" s="57"/>
      <c r="I330" s="57"/>
      <c r="J330" s="57"/>
      <c r="K330" s="57"/>
      <c r="L330" s="57"/>
      <c r="M330" s="57"/>
      <c r="N330" s="59"/>
      <c r="O330" s="58"/>
      <c r="P330" s="60"/>
      <c r="Q330" s="61"/>
      <c r="R330" s="60"/>
      <c r="S330" s="61"/>
      <c r="T330" s="57"/>
      <c r="U330" s="57"/>
      <c r="V330" s="57"/>
      <c r="W330" s="57"/>
      <c r="X330" s="57"/>
      <c r="Y330" s="57"/>
      <c r="Z330" s="57"/>
    </row>
    <row r="331" spans="1:26" s="62" customFormat="1" x14ac:dyDescent="0.25">
      <c r="A331" s="56"/>
      <c r="B331" s="57"/>
      <c r="C331" s="57"/>
      <c r="D331" s="57"/>
      <c r="E331" s="57"/>
      <c r="F331" s="57"/>
      <c r="G331" s="57"/>
      <c r="H331" s="57"/>
      <c r="I331" s="57"/>
      <c r="J331" s="57"/>
      <c r="K331" s="57"/>
      <c r="L331" s="57"/>
      <c r="M331" s="57"/>
      <c r="N331" s="59"/>
      <c r="O331" s="58"/>
      <c r="P331" s="60"/>
      <c r="Q331" s="61"/>
      <c r="R331" s="60"/>
      <c r="S331" s="61"/>
      <c r="T331" s="57"/>
      <c r="U331" s="57"/>
      <c r="V331" s="57"/>
      <c r="W331" s="57"/>
      <c r="X331" s="57"/>
      <c r="Y331" s="57"/>
      <c r="Z331" s="57"/>
    </row>
    <row r="332" spans="1:26" s="62" customFormat="1" x14ac:dyDescent="0.25">
      <c r="A332" s="56"/>
      <c r="B332" s="57"/>
      <c r="C332" s="57"/>
      <c r="D332" s="57"/>
      <c r="E332" s="57"/>
      <c r="F332" s="57"/>
      <c r="G332" s="57"/>
      <c r="H332" s="57"/>
      <c r="I332" s="57"/>
      <c r="J332" s="57"/>
      <c r="K332" s="57"/>
      <c r="L332" s="57"/>
      <c r="M332" s="57"/>
      <c r="N332" s="59"/>
      <c r="O332" s="58"/>
      <c r="P332" s="60"/>
      <c r="Q332" s="61"/>
      <c r="R332" s="60"/>
      <c r="S332" s="61"/>
      <c r="T332" s="57"/>
      <c r="U332" s="57"/>
      <c r="V332" s="57"/>
      <c r="W332" s="57"/>
      <c r="X332" s="57"/>
      <c r="Y332" s="57"/>
      <c r="Z332" s="57"/>
    </row>
    <row r="333" spans="1:26" s="62" customFormat="1" x14ac:dyDescent="0.25">
      <c r="A333" s="56"/>
      <c r="B333" s="57"/>
      <c r="C333" s="57"/>
      <c r="D333" s="57"/>
      <c r="E333" s="57"/>
      <c r="F333" s="57"/>
      <c r="G333" s="57"/>
      <c r="H333" s="57"/>
      <c r="I333" s="57"/>
      <c r="J333" s="57"/>
      <c r="K333" s="57"/>
      <c r="L333" s="57"/>
      <c r="M333" s="57"/>
      <c r="N333" s="59"/>
      <c r="O333" s="58"/>
      <c r="P333" s="60"/>
      <c r="Q333" s="61"/>
      <c r="R333" s="60"/>
      <c r="S333" s="61"/>
      <c r="T333" s="57"/>
      <c r="U333" s="57"/>
      <c r="V333" s="57"/>
      <c r="W333" s="57"/>
      <c r="X333" s="57"/>
      <c r="Y333" s="57"/>
      <c r="Z333" s="57"/>
    </row>
    <row r="334" spans="1:26" s="62" customFormat="1" x14ac:dyDescent="0.25">
      <c r="A334" s="56"/>
      <c r="B334" s="57"/>
      <c r="C334" s="57"/>
      <c r="D334" s="57"/>
      <c r="E334" s="57"/>
      <c r="F334" s="57"/>
      <c r="G334" s="57"/>
      <c r="H334" s="57"/>
      <c r="I334" s="57"/>
      <c r="J334" s="57"/>
      <c r="K334" s="57"/>
      <c r="L334" s="57"/>
      <c r="M334" s="57"/>
      <c r="N334" s="59"/>
      <c r="O334" s="58"/>
      <c r="P334" s="60"/>
      <c r="Q334" s="61"/>
      <c r="R334" s="60"/>
      <c r="S334" s="61"/>
      <c r="T334" s="57"/>
      <c r="U334" s="57"/>
      <c r="V334" s="57"/>
      <c r="W334" s="57"/>
      <c r="X334" s="57"/>
      <c r="Y334" s="57"/>
      <c r="Z334" s="57"/>
    </row>
    <row r="335" spans="1:26" s="62" customFormat="1" x14ac:dyDescent="0.25">
      <c r="A335" s="56"/>
      <c r="B335" s="57"/>
      <c r="C335" s="57"/>
      <c r="D335" s="57"/>
      <c r="E335" s="57"/>
      <c r="F335" s="57"/>
      <c r="G335" s="57"/>
      <c r="H335" s="57"/>
      <c r="I335" s="57"/>
      <c r="J335" s="57"/>
      <c r="K335" s="57"/>
      <c r="L335" s="57"/>
      <c r="M335" s="57"/>
      <c r="N335" s="59"/>
      <c r="O335" s="58"/>
      <c r="P335" s="60"/>
      <c r="Q335" s="61"/>
      <c r="R335" s="60"/>
      <c r="S335" s="61"/>
      <c r="T335" s="57"/>
      <c r="U335" s="57"/>
      <c r="V335" s="57"/>
      <c r="W335" s="57"/>
      <c r="X335" s="57"/>
      <c r="Y335" s="57"/>
      <c r="Z335" s="57"/>
    </row>
    <row r="336" spans="1:26" s="62" customFormat="1" x14ac:dyDescent="0.25">
      <c r="A336" s="56"/>
      <c r="B336" s="57"/>
      <c r="C336" s="57"/>
      <c r="D336" s="57"/>
      <c r="E336" s="57"/>
      <c r="F336" s="57"/>
      <c r="G336" s="57"/>
      <c r="H336" s="57"/>
      <c r="I336" s="57"/>
      <c r="J336" s="57"/>
      <c r="K336" s="57"/>
      <c r="L336" s="57"/>
      <c r="M336" s="57"/>
      <c r="N336" s="59"/>
      <c r="O336" s="58"/>
      <c r="P336" s="60"/>
      <c r="Q336" s="61"/>
      <c r="R336" s="60"/>
      <c r="S336" s="61"/>
      <c r="T336" s="57"/>
      <c r="U336" s="57"/>
      <c r="V336" s="57"/>
      <c r="W336" s="57"/>
      <c r="X336" s="57"/>
      <c r="Y336" s="57"/>
      <c r="Z336" s="57"/>
    </row>
    <row r="337" spans="1:26" s="62" customFormat="1" x14ac:dyDescent="0.25">
      <c r="A337" s="56"/>
      <c r="B337" s="57"/>
      <c r="C337" s="57"/>
      <c r="D337" s="57"/>
      <c r="E337" s="57"/>
      <c r="F337" s="57"/>
      <c r="G337" s="57"/>
      <c r="H337" s="57"/>
      <c r="I337" s="57"/>
      <c r="J337" s="57"/>
      <c r="K337" s="57"/>
      <c r="L337" s="57"/>
      <c r="M337" s="57"/>
      <c r="N337" s="59"/>
      <c r="O337" s="58"/>
      <c r="P337" s="60"/>
      <c r="Q337" s="61"/>
      <c r="R337" s="60"/>
      <c r="S337" s="61"/>
      <c r="T337" s="57"/>
      <c r="U337" s="57"/>
      <c r="V337" s="57"/>
      <c r="W337" s="57"/>
      <c r="X337" s="57"/>
      <c r="Y337" s="57"/>
      <c r="Z337" s="57"/>
    </row>
    <row r="338" spans="1:26" s="62" customFormat="1" x14ac:dyDescent="0.25">
      <c r="A338" s="56"/>
      <c r="B338" s="57"/>
      <c r="C338" s="57"/>
      <c r="D338" s="57"/>
      <c r="E338" s="57"/>
      <c r="F338" s="57"/>
      <c r="G338" s="57"/>
      <c r="H338" s="57"/>
      <c r="I338" s="57"/>
      <c r="J338" s="57"/>
      <c r="K338" s="57"/>
      <c r="L338" s="57"/>
      <c r="M338" s="57"/>
      <c r="N338" s="59"/>
      <c r="O338" s="58"/>
      <c r="P338" s="60"/>
      <c r="Q338" s="61"/>
      <c r="R338" s="60"/>
      <c r="S338" s="61"/>
      <c r="T338" s="57"/>
      <c r="U338" s="57"/>
      <c r="V338" s="57"/>
      <c r="W338" s="57"/>
      <c r="X338" s="57"/>
      <c r="Y338" s="57"/>
      <c r="Z338" s="57"/>
    </row>
    <row r="339" spans="1:26" s="62" customFormat="1" x14ac:dyDescent="0.25">
      <c r="A339" s="56"/>
      <c r="B339" s="57"/>
      <c r="C339" s="57"/>
      <c r="D339" s="57"/>
      <c r="E339" s="57"/>
      <c r="F339" s="57"/>
      <c r="G339" s="57"/>
      <c r="H339" s="57"/>
      <c r="I339" s="57"/>
      <c r="J339" s="57"/>
      <c r="K339" s="57"/>
      <c r="L339" s="57"/>
      <c r="M339" s="57"/>
      <c r="N339" s="59"/>
      <c r="O339" s="58"/>
      <c r="P339" s="60"/>
      <c r="Q339" s="61"/>
      <c r="R339" s="60"/>
      <c r="S339" s="61"/>
      <c r="T339" s="57"/>
      <c r="U339" s="57"/>
      <c r="V339" s="57"/>
      <c r="W339" s="57"/>
      <c r="X339" s="57"/>
      <c r="Y339" s="57"/>
      <c r="Z339" s="57"/>
    </row>
    <row r="340" spans="1:26" s="62" customFormat="1" x14ac:dyDescent="0.25">
      <c r="A340" s="56"/>
      <c r="B340" s="57"/>
      <c r="C340" s="57"/>
      <c r="D340" s="57"/>
      <c r="E340" s="57"/>
      <c r="F340" s="57"/>
      <c r="G340" s="57"/>
      <c r="H340" s="57"/>
      <c r="I340" s="57"/>
      <c r="J340" s="57"/>
      <c r="K340" s="57"/>
      <c r="L340" s="57"/>
      <c r="M340" s="57"/>
      <c r="N340" s="59"/>
      <c r="O340" s="58"/>
      <c r="P340" s="60"/>
      <c r="Q340" s="61"/>
      <c r="R340" s="60"/>
      <c r="S340" s="61"/>
      <c r="T340" s="57"/>
      <c r="U340" s="57"/>
      <c r="V340" s="57"/>
      <c r="W340" s="57"/>
      <c r="X340" s="57"/>
      <c r="Y340" s="57"/>
      <c r="Z340" s="57"/>
    </row>
    <row r="341" spans="1:26" s="62" customFormat="1" x14ac:dyDescent="0.25">
      <c r="A341" s="56"/>
      <c r="B341" s="57"/>
      <c r="C341" s="57"/>
      <c r="D341" s="57"/>
      <c r="E341" s="57"/>
      <c r="F341" s="57"/>
      <c r="G341" s="57"/>
      <c r="H341" s="57"/>
      <c r="I341" s="57"/>
      <c r="J341" s="57"/>
      <c r="K341" s="57"/>
      <c r="L341" s="57"/>
      <c r="M341" s="57"/>
      <c r="N341" s="59"/>
      <c r="O341" s="58"/>
      <c r="P341" s="60"/>
      <c r="Q341" s="61"/>
      <c r="R341" s="60"/>
      <c r="S341" s="61"/>
      <c r="T341" s="57"/>
      <c r="U341" s="57"/>
      <c r="V341" s="57"/>
      <c r="W341" s="57"/>
      <c r="X341" s="57"/>
      <c r="Y341" s="57"/>
      <c r="Z341" s="57"/>
    </row>
    <row r="342" spans="1:26" s="62" customFormat="1" x14ac:dyDescent="0.25">
      <c r="A342" s="56"/>
      <c r="B342" s="57"/>
      <c r="C342" s="57"/>
      <c r="D342" s="57"/>
      <c r="E342" s="57"/>
      <c r="F342" s="57"/>
      <c r="G342" s="57"/>
      <c r="H342" s="57"/>
      <c r="I342" s="57"/>
      <c r="J342" s="57"/>
      <c r="K342" s="57"/>
      <c r="L342" s="57"/>
      <c r="M342" s="57"/>
      <c r="N342" s="59"/>
      <c r="O342" s="58"/>
      <c r="P342" s="60"/>
      <c r="Q342" s="61"/>
      <c r="R342" s="60"/>
      <c r="S342" s="61"/>
      <c r="T342" s="57"/>
      <c r="U342" s="57"/>
      <c r="V342" s="57"/>
      <c r="W342" s="57"/>
      <c r="X342" s="57"/>
      <c r="Y342" s="57"/>
      <c r="Z342" s="57"/>
    </row>
    <row r="343" spans="1:26" s="62" customFormat="1" x14ac:dyDescent="0.25">
      <c r="A343" s="56"/>
      <c r="B343" s="57"/>
      <c r="C343" s="57"/>
      <c r="D343" s="57"/>
      <c r="E343" s="57"/>
      <c r="F343" s="57"/>
      <c r="G343" s="57"/>
      <c r="H343" s="57"/>
      <c r="I343" s="57"/>
      <c r="J343" s="57"/>
      <c r="K343" s="57"/>
      <c r="L343" s="57"/>
      <c r="M343" s="57"/>
      <c r="N343" s="59"/>
      <c r="O343" s="58"/>
      <c r="P343" s="60"/>
      <c r="Q343" s="61"/>
      <c r="R343" s="60"/>
      <c r="S343" s="61"/>
      <c r="T343" s="57"/>
      <c r="U343" s="57"/>
      <c r="V343" s="57"/>
      <c r="W343" s="57"/>
      <c r="X343" s="57"/>
      <c r="Y343" s="57"/>
      <c r="Z343" s="57"/>
    </row>
    <row r="344" spans="1:26" s="62" customFormat="1" x14ac:dyDescent="0.25">
      <c r="A344" s="56"/>
      <c r="B344" s="57"/>
      <c r="C344" s="57"/>
      <c r="D344" s="57"/>
      <c r="E344" s="57"/>
      <c r="F344" s="57"/>
      <c r="G344" s="57"/>
      <c r="H344" s="57"/>
      <c r="I344" s="57"/>
      <c r="J344" s="57"/>
      <c r="K344" s="57"/>
      <c r="L344" s="57"/>
      <c r="M344" s="57"/>
      <c r="N344" s="59"/>
      <c r="O344" s="58"/>
      <c r="P344" s="60"/>
      <c r="Q344" s="61"/>
      <c r="R344" s="60"/>
      <c r="S344" s="61"/>
      <c r="T344" s="57"/>
      <c r="U344" s="57"/>
      <c r="V344" s="57"/>
      <c r="W344" s="57"/>
      <c r="X344" s="57"/>
      <c r="Y344" s="57"/>
      <c r="Z344" s="57"/>
    </row>
    <row r="345" spans="1:26" s="62" customFormat="1" x14ac:dyDescent="0.25">
      <c r="A345" s="56"/>
      <c r="B345" s="57"/>
      <c r="C345" s="57"/>
      <c r="D345" s="57"/>
      <c r="E345" s="57"/>
      <c r="F345" s="57"/>
      <c r="G345" s="57"/>
      <c r="H345" s="57"/>
      <c r="I345" s="57"/>
      <c r="J345" s="57"/>
      <c r="K345" s="57"/>
      <c r="L345" s="57"/>
      <c r="M345" s="57"/>
      <c r="N345" s="59"/>
      <c r="O345" s="58"/>
      <c r="P345" s="60"/>
      <c r="Q345" s="61"/>
      <c r="R345" s="60"/>
      <c r="S345" s="61"/>
      <c r="T345" s="57"/>
      <c r="U345" s="57"/>
      <c r="V345" s="57"/>
      <c r="W345" s="57"/>
      <c r="X345" s="57"/>
      <c r="Y345" s="57"/>
      <c r="Z345" s="57"/>
    </row>
    <row r="346" spans="1:26" s="62" customFormat="1" x14ac:dyDescent="0.25">
      <c r="A346" s="56"/>
      <c r="B346" s="57"/>
      <c r="C346" s="57"/>
      <c r="D346" s="57"/>
      <c r="E346" s="57"/>
      <c r="F346" s="57"/>
      <c r="G346" s="57"/>
      <c r="H346" s="57"/>
      <c r="I346" s="57"/>
      <c r="J346" s="57"/>
      <c r="K346" s="57"/>
      <c r="L346" s="57"/>
      <c r="M346" s="57"/>
      <c r="N346" s="59"/>
      <c r="O346" s="58"/>
      <c r="P346" s="60"/>
      <c r="Q346" s="61"/>
      <c r="R346" s="60"/>
      <c r="S346" s="61"/>
      <c r="T346" s="57"/>
      <c r="U346" s="57"/>
      <c r="V346" s="57"/>
      <c r="W346" s="57"/>
      <c r="X346" s="57"/>
      <c r="Y346" s="57"/>
      <c r="Z346" s="57"/>
    </row>
    <row r="347" spans="1:26" s="62" customFormat="1" x14ac:dyDescent="0.25">
      <c r="A347" s="56"/>
      <c r="B347" s="57"/>
      <c r="C347" s="57"/>
      <c r="D347" s="57"/>
      <c r="E347" s="57"/>
      <c r="F347" s="57"/>
      <c r="G347" s="57"/>
      <c r="H347" s="57"/>
      <c r="I347" s="57"/>
      <c r="J347" s="57"/>
      <c r="K347" s="57"/>
      <c r="L347" s="57"/>
      <c r="M347" s="57"/>
      <c r="N347" s="59"/>
      <c r="O347" s="58"/>
      <c r="P347" s="60"/>
      <c r="Q347" s="61"/>
      <c r="R347" s="60"/>
      <c r="S347" s="61"/>
      <c r="T347" s="57"/>
      <c r="U347" s="57"/>
      <c r="V347" s="57"/>
      <c r="W347" s="57"/>
      <c r="X347" s="57"/>
      <c r="Y347" s="57"/>
      <c r="Z347" s="57"/>
    </row>
    <row r="348" spans="1:26" s="62" customFormat="1" x14ac:dyDescent="0.25">
      <c r="A348" s="56"/>
      <c r="B348" s="57"/>
      <c r="C348" s="57"/>
      <c r="D348" s="57"/>
      <c r="E348" s="57"/>
      <c r="F348" s="57"/>
      <c r="G348" s="57"/>
      <c r="H348" s="57"/>
      <c r="I348" s="57"/>
      <c r="J348" s="57"/>
      <c r="K348" s="57"/>
      <c r="L348" s="57"/>
      <c r="M348" s="57"/>
      <c r="N348" s="59"/>
      <c r="O348" s="58"/>
      <c r="P348" s="60"/>
      <c r="Q348" s="61"/>
      <c r="R348" s="60"/>
      <c r="S348" s="61"/>
      <c r="T348" s="57"/>
      <c r="U348" s="57"/>
      <c r="V348" s="57"/>
      <c r="W348" s="57"/>
      <c r="X348" s="57"/>
      <c r="Y348" s="57"/>
      <c r="Z348" s="57"/>
    </row>
    <row r="349" spans="1:26" s="62" customFormat="1" x14ac:dyDescent="0.25">
      <c r="A349" s="56"/>
      <c r="B349" s="57"/>
      <c r="C349" s="57"/>
      <c r="D349" s="57"/>
      <c r="E349" s="57"/>
      <c r="F349" s="57"/>
      <c r="G349" s="57"/>
      <c r="H349" s="57"/>
      <c r="I349" s="57"/>
      <c r="J349" s="57"/>
      <c r="K349" s="57"/>
      <c r="L349" s="57"/>
      <c r="M349" s="57"/>
      <c r="N349" s="59"/>
      <c r="O349" s="58"/>
      <c r="P349" s="60"/>
      <c r="Q349" s="61"/>
      <c r="R349" s="60"/>
      <c r="S349" s="61"/>
      <c r="T349" s="57"/>
      <c r="U349" s="57"/>
      <c r="V349" s="57"/>
      <c r="W349" s="57"/>
      <c r="X349" s="57"/>
      <c r="Y349" s="57"/>
      <c r="Z349" s="57"/>
    </row>
    <row r="350" spans="1:26" s="62" customFormat="1" x14ac:dyDescent="0.25">
      <c r="A350" s="56"/>
      <c r="B350" s="57"/>
      <c r="C350" s="57"/>
      <c r="D350" s="57"/>
      <c r="E350" s="57"/>
      <c r="F350" s="57"/>
      <c r="G350" s="57"/>
      <c r="H350" s="57"/>
      <c r="I350" s="57"/>
      <c r="J350" s="57"/>
      <c r="K350" s="57"/>
      <c r="L350" s="57"/>
      <c r="M350" s="57"/>
      <c r="N350" s="59"/>
      <c r="O350" s="58"/>
      <c r="P350" s="60"/>
      <c r="Q350" s="61"/>
      <c r="R350" s="60"/>
      <c r="S350" s="61"/>
      <c r="T350" s="57"/>
      <c r="U350" s="57"/>
      <c r="V350" s="57"/>
      <c r="W350" s="57"/>
      <c r="X350" s="57"/>
      <c r="Y350" s="57"/>
      <c r="Z350" s="57"/>
    </row>
    <row r="351" spans="1:26" s="62" customFormat="1" x14ac:dyDescent="0.25">
      <c r="A351" s="56"/>
      <c r="B351" s="57"/>
      <c r="C351" s="57"/>
      <c r="D351" s="57"/>
      <c r="E351" s="57"/>
      <c r="F351" s="57"/>
      <c r="G351" s="57"/>
      <c r="H351" s="57"/>
      <c r="I351" s="57"/>
      <c r="J351" s="57"/>
      <c r="K351" s="57"/>
      <c r="L351" s="57"/>
      <c r="M351" s="57"/>
      <c r="N351" s="59"/>
      <c r="O351" s="58"/>
      <c r="P351" s="60"/>
      <c r="Q351" s="61"/>
      <c r="R351" s="60"/>
      <c r="S351" s="61"/>
      <c r="T351" s="57"/>
      <c r="U351" s="57"/>
      <c r="V351" s="57"/>
      <c r="W351" s="57"/>
      <c r="X351" s="57"/>
      <c r="Y351" s="57"/>
      <c r="Z351" s="57"/>
    </row>
    <row r="352" spans="1:26" s="62" customFormat="1" x14ac:dyDescent="0.25">
      <c r="A352" s="56"/>
      <c r="B352" s="57"/>
      <c r="C352" s="57"/>
      <c r="D352" s="57"/>
      <c r="E352" s="57"/>
      <c r="F352" s="57"/>
      <c r="G352" s="57"/>
      <c r="H352" s="57"/>
      <c r="I352" s="57"/>
      <c r="J352" s="57"/>
      <c r="K352" s="57"/>
      <c r="L352" s="57"/>
      <c r="M352" s="57"/>
      <c r="N352" s="59"/>
      <c r="O352" s="58"/>
      <c r="P352" s="60"/>
      <c r="Q352" s="61"/>
      <c r="R352" s="60"/>
      <c r="S352" s="61"/>
      <c r="T352" s="57"/>
      <c r="U352" s="57"/>
      <c r="V352" s="57"/>
      <c r="W352" s="57"/>
      <c r="X352" s="57"/>
      <c r="Y352" s="57"/>
      <c r="Z352" s="57"/>
    </row>
    <row r="353" spans="1:26" s="62" customFormat="1" x14ac:dyDescent="0.25">
      <c r="A353" s="56"/>
      <c r="B353" s="57"/>
      <c r="C353" s="57"/>
      <c r="D353" s="57"/>
      <c r="E353" s="57"/>
      <c r="F353" s="57"/>
      <c r="G353" s="57"/>
      <c r="H353" s="57"/>
      <c r="I353" s="57"/>
      <c r="J353" s="57"/>
      <c r="K353" s="57"/>
      <c r="L353" s="57"/>
      <c r="M353" s="57"/>
      <c r="N353" s="59"/>
      <c r="O353" s="58"/>
      <c r="P353" s="60"/>
      <c r="Q353" s="61"/>
      <c r="R353" s="60"/>
      <c r="S353" s="61"/>
      <c r="T353" s="57"/>
      <c r="U353" s="57"/>
      <c r="V353" s="57"/>
      <c r="W353" s="57"/>
      <c r="X353" s="57"/>
      <c r="Y353" s="57"/>
      <c r="Z353" s="57"/>
    </row>
    <row r="354" spans="1:26" s="62" customFormat="1" x14ac:dyDescent="0.25">
      <c r="A354" s="56"/>
      <c r="B354" s="57"/>
      <c r="C354" s="57"/>
      <c r="D354" s="57"/>
      <c r="E354" s="57"/>
      <c r="F354" s="57"/>
      <c r="G354" s="57"/>
      <c r="H354" s="57"/>
      <c r="I354" s="57"/>
      <c r="J354" s="57"/>
      <c r="K354" s="57"/>
      <c r="L354" s="57"/>
      <c r="M354" s="57"/>
      <c r="N354" s="59"/>
      <c r="O354" s="58"/>
      <c r="P354" s="60"/>
      <c r="Q354" s="61"/>
      <c r="R354" s="60"/>
      <c r="S354" s="61"/>
      <c r="T354" s="57"/>
      <c r="U354" s="57"/>
      <c r="V354" s="57"/>
      <c r="W354" s="57"/>
      <c r="X354" s="57"/>
      <c r="Y354" s="57"/>
      <c r="Z354" s="57"/>
    </row>
    <row r="355" spans="1:26" s="62" customFormat="1" x14ac:dyDescent="0.25">
      <c r="A355" s="56"/>
      <c r="B355" s="57"/>
      <c r="C355" s="57"/>
      <c r="D355" s="57"/>
      <c r="E355" s="57"/>
      <c r="F355" s="57"/>
      <c r="G355" s="57"/>
      <c r="H355" s="57"/>
      <c r="I355" s="57"/>
      <c r="J355" s="57"/>
      <c r="K355" s="57"/>
      <c r="L355" s="57"/>
      <c r="M355" s="57"/>
      <c r="N355" s="59"/>
      <c r="O355" s="58"/>
      <c r="P355" s="60"/>
      <c r="Q355" s="61"/>
      <c r="R355" s="60"/>
      <c r="S355" s="61"/>
      <c r="T355" s="57"/>
      <c r="U355" s="57"/>
      <c r="V355" s="57"/>
      <c r="W355" s="57"/>
      <c r="X355" s="57"/>
      <c r="Y355" s="57"/>
      <c r="Z355" s="57"/>
    </row>
    <row r="356" spans="1:26" s="62" customFormat="1" x14ac:dyDescent="0.25">
      <c r="A356" s="56"/>
      <c r="B356" s="57"/>
      <c r="C356" s="57"/>
      <c r="D356" s="57"/>
      <c r="E356" s="57"/>
      <c r="F356" s="57"/>
      <c r="G356" s="57"/>
      <c r="H356" s="57"/>
      <c r="I356" s="57"/>
      <c r="J356" s="57"/>
      <c r="K356" s="57"/>
      <c r="L356" s="57"/>
      <c r="M356" s="57"/>
      <c r="N356" s="59"/>
      <c r="O356" s="58"/>
      <c r="P356" s="60"/>
      <c r="Q356" s="61"/>
      <c r="R356" s="60"/>
      <c r="S356" s="61"/>
      <c r="T356" s="57"/>
      <c r="U356" s="57"/>
      <c r="V356" s="57"/>
      <c r="W356" s="57"/>
      <c r="X356" s="57"/>
      <c r="Y356" s="57"/>
      <c r="Z356" s="57"/>
    </row>
    <row r="357" spans="1:26" s="62" customFormat="1" x14ac:dyDescent="0.25">
      <c r="A357" s="56"/>
      <c r="B357" s="57"/>
      <c r="C357" s="57"/>
      <c r="D357" s="57"/>
      <c r="E357" s="57"/>
      <c r="F357" s="57"/>
      <c r="G357" s="57"/>
      <c r="H357" s="57"/>
      <c r="I357" s="57"/>
      <c r="J357" s="57"/>
      <c r="K357" s="57"/>
      <c r="L357" s="57"/>
      <c r="M357" s="57"/>
      <c r="N357" s="59"/>
      <c r="O357" s="58"/>
      <c r="P357" s="60"/>
      <c r="Q357" s="61"/>
      <c r="R357" s="60"/>
      <c r="S357" s="61"/>
      <c r="T357" s="57"/>
      <c r="U357" s="57"/>
      <c r="V357" s="57"/>
      <c r="W357" s="57"/>
      <c r="X357" s="57"/>
      <c r="Y357" s="57"/>
      <c r="Z357" s="57"/>
    </row>
    <row r="358" spans="1:26" s="62" customFormat="1" x14ac:dyDescent="0.25">
      <c r="A358" s="56"/>
      <c r="B358" s="57"/>
      <c r="C358" s="57"/>
      <c r="D358" s="57"/>
      <c r="E358" s="57"/>
      <c r="F358" s="57"/>
      <c r="G358" s="57"/>
      <c r="H358" s="57"/>
      <c r="I358" s="57"/>
      <c r="J358" s="57"/>
      <c r="K358" s="57"/>
      <c r="L358" s="57"/>
      <c r="M358" s="57"/>
      <c r="N358" s="59"/>
      <c r="O358" s="58"/>
      <c r="P358" s="60"/>
      <c r="Q358" s="61"/>
      <c r="R358" s="60"/>
      <c r="S358" s="61"/>
      <c r="T358" s="57"/>
      <c r="U358" s="57"/>
      <c r="V358" s="57"/>
      <c r="W358" s="57"/>
      <c r="X358" s="57"/>
      <c r="Y358" s="57"/>
      <c r="Z358" s="57"/>
    </row>
    <row r="359" spans="1:26" s="62" customFormat="1" x14ac:dyDescent="0.25">
      <c r="A359" s="56"/>
      <c r="B359" s="57"/>
      <c r="C359" s="57"/>
      <c r="D359" s="57"/>
      <c r="E359" s="57"/>
      <c r="F359" s="57"/>
      <c r="G359" s="57"/>
      <c r="H359" s="57"/>
      <c r="I359" s="57"/>
      <c r="J359" s="57"/>
      <c r="K359" s="57"/>
      <c r="L359" s="57"/>
      <c r="M359" s="57"/>
      <c r="N359" s="59"/>
      <c r="O359" s="58"/>
      <c r="P359" s="60"/>
      <c r="Q359" s="61"/>
      <c r="R359" s="60"/>
      <c r="S359" s="61"/>
      <c r="T359" s="57"/>
      <c r="U359" s="57"/>
      <c r="V359" s="57"/>
      <c r="W359" s="57"/>
      <c r="X359" s="57"/>
      <c r="Y359" s="57"/>
      <c r="Z359" s="57"/>
    </row>
    <row r="360" spans="1:26" s="62" customFormat="1" x14ac:dyDescent="0.25">
      <c r="A360" s="56"/>
      <c r="B360" s="57"/>
      <c r="C360" s="57"/>
      <c r="D360" s="57"/>
      <c r="E360" s="57"/>
      <c r="F360" s="57"/>
      <c r="G360" s="57"/>
      <c r="H360" s="57"/>
      <c r="I360" s="57"/>
      <c r="J360" s="57"/>
      <c r="K360" s="57"/>
      <c r="L360" s="57"/>
      <c r="M360" s="57"/>
      <c r="N360" s="59"/>
      <c r="O360" s="58"/>
      <c r="P360" s="60"/>
      <c r="Q360" s="61"/>
      <c r="R360" s="60"/>
      <c r="S360" s="61"/>
      <c r="T360" s="57"/>
      <c r="U360" s="57"/>
      <c r="V360" s="57"/>
      <c r="W360" s="57"/>
      <c r="X360" s="57"/>
      <c r="Y360" s="57"/>
      <c r="Z360" s="57"/>
    </row>
    <row r="361" spans="1:26" s="62" customFormat="1" x14ac:dyDescent="0.25">
      <c r="A361" s="56"/>
      <c r="B361" s="57"/>
      <c r="C361" s="57"/>
      <c r="D361" s="57"/>
      <c r="E361" s="57"/>
      <c r="F361" s="57"/>
      <c r="G361" s="57"/>
      <c r="H361" s="57"/>
      <c r="I361" s="57"/>
      <c r="J361" s="57"/>
      <c r="K361" s="57"/>
      <c r="L361" s="57"/>
      <c r="M361" s="57"/>
      <c r="N361" s="59"/>
      <c r="O361" s="58"/>
      <c r="P361" s="60"/>
      <c r="Q361" s="61"/>
      <c r="R361" s="60"/>
      <c r="S361" s="61"/>
      <c r="T361" s="57"/>
      <c r="U361" s="57"/>
      <c r="V361" s="57"/>
      <c r="W361" s="57"/>
      <c r="X361" s="57"/>
      <c r="Y361" s="57"/>
      <c r="Z361" s="57"/>
    </row>
    <row r="362" spans="1:26" s="62" customFormat="1" x14ac:dyDescent="0.25">
      <c r="A362" s="56"/>
      <c r="B362" s="57"/>
      <c r="C362" s="57"/>
      <c r="D362" s="57"/>
      <c r="E362" s="57"/>
      <c r="F362" s="57"/>
      <c r="G362" s="57"/>
      <c r="H362" s="57"/>
      <c r="I362" s="57"/>
      <c r="J362" s="57"/>
      <c r="K362" s="57"/>
      <c r="L362" s="57"/>
      <c r="M362" s="57"/>
      <c r="N362" s="59"/>
      <c r="O362" s="58"/>
      <c r="P362" s="60"/>
      <c r="Q362" s="61"/>
      <c r="R362" s="60"/>
      <c r="S362" s="61"/>
      <c r="T362" s="57"/>
      <c r="U362" s="57"/>
      <c r="V362" s="57"/>
      <c r="W362" s="57"/>
      <c r="X362" s="57"/>
      <c r="Y362" s="57"/>
      <c r="Z362" s="57"/>
    </row>
    <row r="363" spans="1:26" s="62" customFormat="1" x14ac:dyDescent="0.25">
      <c r="A363" s="56"/>
      <c r="B363" s="57"/>
      <c r="C363" s="57"/>
      <c r="D363" s="57"/>
      <c r="E363" s="57"/>
      <c r="F363" s="57"/>
      <c r="G363" s="57"/>
      <c r="H363" s="57"/>
      <c r="I363" s="57"/>
      <c r="J363" s="57"/>
      <c r="K363" s="57"/>
      <c r="L363" s="57"/>
      <c r="M363" s="57"/>
      <c r="N363" s="59"/>
      <c r="O363" s="58"/>
      <c r="P363" s="60"/>
      <c r="Q363" s="61"/>
      <c r="R363" s="60"/>
      <c r="S363" s="61"/>
      <c r="T363" s="57"/>
      <c r="U363" s="57"/>
      <c r="V363" s="57"/>
      <c r="W363" s="57"/>
      <c r="X363" s="57"/>
      <c r="Y363" s="57"/>
      <c r="Z363" s="57"/>
    </row>
    <row r="364" spans="1:26" s="62" customFormat="1" x14ac:dyDescent="0.25">
      <c r="A364" s="56"/>
      <c r="B364" s="57"/>
      <c r="C364" s="57"/>
      <c r="D364" s="57"/>
      <c r="E364" s="57"/>
      <c r="F364" s="57"/>
      <c r="G364" s="57"/>
      <c r="H364" s="57"/>
      <c r="I364" s="57"/>
      <c r="J364" s="57"/>
      <c r="K364" s="57"/>
      <c r="L364" s="57"/>
      <c r="M364" s="57"/>
      <c r="N364" s="59"/>
      <c r="O364" s="58"/>
      <c r="P364" s="60"/>
      <c r="Q364" s="61"/>
      <c r="R364" s="60"/>
      <c r="S364" s="61"/>
      <c r="T364" s="57"/>
      <c r="U364" s="57"/>
      <c r="V364" s="57"/>
      <c r="W364" s="57"/>
      <c r="X364" s="57"/>
      <c r="Y364" s="57"/>
      <c r="Z364" s="57"/>
    </row>
    <row r="365" spans="1:26" s="62" customFormat="1" x14ac:dyDescent="0.25">
      <c r="A365" s="56"/>
      <c r="B365" s="57"/>
      <c r="C365" s="57"/>
      <c r="D365" s="57"/>
      <c r="E365" s="57"/>
      <c r="F365" s="57"/>
      <c r="G365" s="57"/>
      <c r="H365" s="57"/>
      <c r="I365" s="57"/>
      <c r="J365" s="57"/>
      <c r="K365" s="57"/>
      <c r="L365" s="57"/>
      <c r="M365" s="57"/>
      <c r="N365" s="59"/>
      <c r="O365" s="58"/>
      <c r="P365" s="60"/>
      <c r="Q365" s="61"/>
      <c r="R365" s="60"/>
      <c r="S365" s="61"/>
      <c r="T365" s="57"/>
      <c r="U365" s="57"/>
      <c r="V365" s="57"/>
      <c r="W365" s="57"/>
      <c r="X365" s="57"/>
      <c r="Y365" s="57"/>
      <c r="Z365" s="57"/>
    </row>
    <row r="366" spans="1:26" s="62" customFormat="1" x14ac:dyDescent="0.25">
      <c r="A366" s="56"/>
      <c r="B366" s="57"/>
      <c r="C366" s="57"/>
      <c r="D366" s="57"/>
      <c r="E366" s="57"/>
      <c r="F366" s="57"/>
      <c r="G366" s="57"/>
      <c r="H366" s="57"/>
      <c r="I366" s="57"/>
      <c r="J366" s="57"/>
      <c r="K366" s="57"/>
      <c r="L366" s="57"/>
      <c r="M366" s="57"/>
      <c r="N366" s="59"/>
      <c r="O366" s="58"/>
      <c r="P366" s="60"/>
      <c r="Q366" s="61"/>
      <c r="R366" s="60"/>
      <c r="S366" s="61"/>
      <c r="T366" s="57"/>
      <c r="U366" s="57"/>
      <c r="V366" s="57"/>
      <c r="W366" s="57"/>
      <c r="X366" s="57"/>
      <c r="Y366" s="57"/>
      <c r="Z366" s="57"/>
    </row>
    <row r="367" spans="1:26" s="62" customFormat="1" x14ac:dyDescent="0.25">
      <c r="A367" s="56"/>
      <c r="B367" s="57"/>
      <c r="C367" s="57"/>
      <c r="D367" s="57"/>
      <c r="E367" s="57"/>
      <c r="F367" s="57"/>
      <c r="G367" s="57"/>
      <c r="H367" s="57"/>
      <c r="I367" s="57"/>
      <c r="J367" s="57"/>
      <c r="K367" s="57"/>
      <c r="L367" s="57"/>
      <c r="M367" s="57"/>
      <c r="N367" s="59"/>
      <c r="O367" s="58"/>
      <c r="P367" s="60"/>
      <c r="Q367" s="61"/>
      <c r="R367" s="60"/>
      <c r="S367" s="61"/>
      <c r="T367" s="57"/>
      <c r="U367" s="57"/>
      <c r="V367" s="57"/>
      <c r="W367" s="57"/>
      <c r="X367" s="57"/>
      <c r="Y367" s="57"/>
      <c r="Z367" s="57"/>
    </row>
    <row r="368" spans="1:26" s="62" customFormat="1" x14ac:dyDescent="0.25">
      <c r="A368" s="56"/>
      <c r="B368" s="57"/>
      <c r="C368" s="57"/>
      <c r="D368" s="57"/>
      <c r="E368" s="57"/>
      <c r="F368" s="57"/>
      <c r="G368" s="57"/>
      <c r="H368" s="57"/>
      <c r="I368" s="57"/>
      <c r="J368" s="57"/>
      <c r="K368" s="57"/>
      <c r="L368" s="57"/>
      <c r="M368" s="57"/>
      <c r="N368" s="59"/>
      <c r="O368" s="58"/>
      <c r="P368" s="60"/>
      <c r="Q368" s="61"/>
      <c r="R368" s="60"/>
      <c r="S368" s="61"/>
      <c r="T368" s="57"/>
      <c r="U368" s="57"/>
      <c r="V368" s="57"/>
      <c r="W368" s="57"/>
      <c r="X368" s="57"/>
      <c r="Y368" s="57"/>
      <c r="Z368" s="57"/>
    </row>
    <row r="369" spans="1:26" s="62" customFormat="1" x14ac:dyDescent="0.25">
      <c r="A369" s="56"/>
      <c r="B369" s="57"/>
      <c r="C369" s="57"/>
      <c r="D369" s="57"/>
      <c r="E369" s="57"/>
      <c r="F369" s="57"/>
      <c r="G369" s="57"/>
      <c r="H369" s="57"/>
      <c r="I369" s="57"/>
      <c r="J369" s="57"/>
      <c r="K369" s="57"/>
      <c r="L369" s="57"/>
      <c r="M369" s="57"/>
      <c r="N369" s="59"/>
      <c r="O369" s="58"/>
      <c r="P369" s="60"/>
      <c r="Q369" s="61"/>
      <c r="R369" s="60"/>
      <c r="S369" s="61"/>
      <c r="T369" s="57"/>
      <c r="U369" s="57"/>
      <c r="V369" s="57"/>
      <c r="W369" s="57"/>
      <c r="X369" s="57"/>
      <c r="Y369" s="57"/>
      <c r="Z369" s="57"/>
    </row>
    <row r="370" spans="1:26" s="62" customFormat="1" x14ac:dyDescent="0.25">
      <c r="A370" s="56"/>
      <c r="B370" s="57"/>
      <c r="C370" s="57"/>
      <c r="D370" s="57"/>
      <c r="E370" s="57"/>
      <c r="F370" s="57"/>
      <c r="G370" s="57"/>
      <c r="H370" s="57"/>
      <c r="I370" s="57"/>
      <c r="J370" s="57"/>
      <c r="K370" s="57"/>
      <c r="L370" s="57"/>
      <c r="M370" s="57"/>
      <c r="N370" s="59"/>
      <c r="O370" s="58"/>
      <c r="P370" s="60"/>
      <c r="Q370" s="61"/>
      <c r="R370" s="60"/>
      <c r="S370" s="61"/>
      <c r="T370" s="57"/>
      <c r="U370" s="57"/>
      <c r="V370" s="57"/>
      <c r="W370" s="57"/>
      <c r="X370" s="57"/>
      <c r="Y370" s="57"/>
      <c r="Z370" s="57"/>
    </row>
    <row r="371" spans="1:26" s="62" customFormat="1" x14ac:dyDescent="0.25">
      <c r="A371" s="56"/>
      <c r="B371" s="57"/>
      <c r="C371" s="57"/>
      <c r="D371" s="57"/>
      <c r="E371" s="57"/>
      <c r="F371" s="57"/>
      <c r="G371" s="57"/>
      <c r="H371" s="57"/>
      <c r="I371" s="57"/>
      <c r="J371" s="57"/>
      <c r="K371" s="57"/>
      <c r="L371" s="57"/>
      <c r="M371" s="57"/>
      <c r="N371" s="59"/>
      <c r="O371" s="58"/>
      <c r="P371" s="60"/>
      <c r="Q371" s="61"/>
      <c r="R371" s="60"/>
      <c r="S371" s="61"/>
      <c r="T371" s="57"/>
      <c r="U371" s="57"/>
      <c r="V371" s="57"/>
      <c r="W371" s="57"/>
      <c r="X371" s="57"/>
      <c r="Y371" s="57"/>
      <c r="Z371" s="57"/>
    </row>
    <row r="372" spans="1:26" s="62" customFormat="1" x14ac:dyDescent="0.25">
      <c r="A372" s="56"/>
      <c r="B372" s="57"/>
      <c r="C372" s="57"/>
      <c r="D372" s="57"/>
      <c r="E372" s="57"/>
      <c r="F372" s="57"/>
      <c r="G372" s="57"/>
      <c r="H372" s="57"/>
      <c r="I372" s="57"/>
      <c r="J372" s="57"/>
      <c r="K372" s="57"/>
      <c r="L372" s="57"/>
      <c r="M372" s="57"/>
      <c r="N372" s="59"/>
      <c r="O372" s="58"/>
      <c r="P372" s="60"/>
      <c r="Q372" s="61"/>
      <c r="R372" s="60"/>
      <c r="S372" s="61"/>
      <c r="T372" s="57"/>
      <c r="U372" s="57"/>
      <c r="V372" s="57"/>
      <c r="W372" s="57"/>
      <c r="X372" s="57"/>
      <c r="Y372" s="57"/>
      <c r="Z372" s="57"/>
    </row>
    <row r="373" spans="1:26" s="62" customFormat="1" x14ac:dyDescent="0.25">
      <c r="A373" s="56"/>
      <c r="B373" s="57"/>
      <c r="C373" s="57"/>
      <c r="D373" s="57"/>
      <c r="E373" s="57"/>
      <c r="F373" s="57"/>
      <c r="G373" s="57"/>
      <c r="H373" s="57"/>
      <c r="I373" s="57"/>
      <c r="J373" s="57"/>
      <c r="K373" s="57"/>
      <c r="L373" s="57"/>
      <c r="M373" s="57"/>
      <c r="N373" s="59"/>
      <c r="O373" s="58"/>
      <c r="P373" s="60"/>
      <c r="Q373" s="61"/>
      <c r="R373" s="60"/>
      <c r="S373" s="61"/>
      <c r="T373" s="57"/>
      <c r="U373" s="57"/>
      <c r="V373" s="57"/>
      <c r="W373" s="57"/>
      <c r="X373" s="57"/>
      <c r="Y373" s="57"/>
      <c r="Z373" s="57"/>
    </row>
    <row r="374" spans="1:26" s="62" customFormat="1" x14ac:dyDescent="0.25">
      <c r="A374" s="56"/>
      <c r="B374" s="57"/>
      <c r="C374" s="57"/>
      <c r="D374" s="57"/>
      <c r="E374" s="57"/>
      <c r="F374" s="57"/>
      <c r="G374" s="57"/>
      <c r="H374" s="57"/>
      <c r="I374" s="57"/>
      <c r="J374" s="57"/>
      <c r="K374" s="57"/>
      <c r="L374" s="57"/>
      <c r="M374" s="57"/>
      <c r="N374" s="59"/>
      <c r="O374" s="58"/>
      <c r="P374" s="60"/>
      <c r="Q374" s="61"/>
      <c r="R374" s="60"/>
      <c r="S374" s="61"/>
      <c r="T374" s="57"/>
      <c r="U374" s="57"/>
      <c r="V374" s="57"/>
      <c r="W374" s="57"/>
      <c r="X374" s="57"/>
      <c r="Y374" s="57"/>
      <c r="Z374" s="57"/>
    </row>
    <row r="375" spans="1:26" s="62" customFormat="1" x14ac:dyDescent="0.25">
      <c r="A375" s="56"/>
      <c r="B375" s="57"/>
      <c r="C375" s="57"/>
      <c r="D375" s="57"/>
      <c r="E375" s="57"/>
      <c r="F375" s="57"/>
      <c r="G375" s="57"/>
      <c r="H375" s="57"/>
      <c r="I375" s="57"/>
      <c r="J375" s="57"/>
      <c r="K375" s="57"/>
      <c r="L375" s="57"/>
      <c r="M375" s="57"/>
      <c r="N375" s="59"/>
      <c r="O375" s="58"/>
      <c r="P375" s="60"/>
      <c r="Q375" s="61"/>
      <c r="R375" s="60"/>
      <c r="S375" s="61"/>
      <c r="T375" s="57"/>
      <c r="U375" s="57"/>
      <c r="V375" s="57"/>
      <c r="W375" s="57"/>
      <c r="X375" s="57"/>
      <c r="Y375" s="57"/>
      <c r="Z375" s="57"/>
    </row>
    <row r="376" spans="1:26" s="62" customFormat="1" x14ac:dyDescent="0.25">
      <c r="A376" s="56"/>
      <c r="B376" s="57"/>
      <c r="C376" s="57"/>
      <c r="D376" s="57"/>
      <c r="E376" s="57"/>
      <c r="F376" s="57"/>
      <c r="G376" s="57"/>
      <c r="H376" s="57"/>
      <c r="I376" s="57"/>
      <c r="J376" s="57"/>
      <c r="K376" s="57"/>
      <c r="L376" s="57"/>
      <c r="M376" s="57"/>
      <c r="N376" s="59"/>
      <c r="O376" s="58"/>
      <c r="P376" s="60"/>
      <c r="Q376" s="61"/>
      <c r="R376" s="60"/>
      <c r="S376" s="61"/>
      <c r="T376" s="57"/>
      <c r="U376" s="57"/>
      <c r="V376" s="57"/>
      <c r="W376" s="57"/>
      <c r="X376" s="57"/>
      <c r="Y376" s="57"/>
      <c r="Z376" s="57"/>
    </row>
    <row r="377" spans="1:26" s="62" customFormat="1" x14ac:dyDescent="0.25">
      <c r="A377" s="56"/>
      <c r="B377" s="57"/>
      <c r="C377" s="57"/>
      <c r="D377" s="57"/>
      <c r="E377" s="57"/>
      <c r="F377" s="57"/>
      <c r="G377" s="57"/>
      <c r="H377" s="57"/>
      <c r="I377" s="57"/>
      <c r="J377" s="57"/>
      <c r="K377" s="57"/>
      <c r="L377" s="57"/>
      <c r="M377" s="57"/>
      <c r="N377" s="59"/>
      <c r="O377" s="58"/>
      <c r="P377" s="60"/>
      <c r="Q377" s="61"/>
      <c r="R377" s="60"/>
      <c r="S377" s="61"/>
      <c r="T377" s="57"/>
      <c r="U377" s="57"/>
      <c r="V377" s="57"/>
      <c r="W377" s="57"/>
      <c r="X377" s="57"/>
      <c r="Y377" s="57"/>
      <c r="Z377" s="57"/>
    </row>
    <row r="378" spans="1:26" s="62" customFormat="1" x14ac:dyDescent="0.25">
      <c r="A378" s="56"/>
      <c r="B378" s="57"/>
      <c r="C378" s="57"/>
      <c r="D378" s="57"/>
      <c r="E378" s="57"/>
      <c r="F378" s="57"/>
      <c r="G378" s="57"/>
      <c r="H378" s="57"/>
      <c r="I378" s="57"/>
      <c r="J378" s="57"/>
      <c r="K378" s="57"/>
      <c r="L378" s="57"/>
      <c r="M378" s="57"/>
      <c r="N378" s="59"/>
      <c r="O378" s="58"/>
      <c r="P378" s="60"/>
      <c r="Q378" s="61"/>
      <c r="R378" s="60"/>
      <c r="S378" s="61"/>
      <c r="T378" s="57"/>
      <c r="U378" s="57"/>
      <c r="V378" s="57"/>
      <c r="W378" s="57"/>
      <c r="X378" s="57"/>
      <c r="Y378" s="57"/>
      <c r="Z378" s="57"/>
    </row>
    <row r="379" spans="1:26" s="62" customFormat="1" x14ac:dyDescent="0.25">
      <c r="A379" s="56"/>
      <c r="B379" s="57"/>
      <c r="C379" s="57"/>
      <c r="D379" s="57"/>
      <c r="E379" s="57"/>
      <c r="F379" s="57"/>
      <c r="G379" s="57"/>
      <c r="H379" s="57"/>
      <c r="I379" s="57"/>
      <c r="J379" s="57"/>
      <c r="K379" s="57"/>
      <c r="L379" s="57"/>
      <c r="M379" s="57"/>
      <c r="N379" s="59"/>
      <c r="O379" s="58"/>
      <c r="P379" s="60"/>
      <c r="Q379" s="61"/>
      <c r="R379" s="60"/>
      <c r="S379" s="61"/>
      <c r="T379" s="57"/>
      <c r="U379" s="57"/>
      <c r="V379" s="57"/>
      <c r="W379" s="57"/>
      <c r="X379" s="57"/>
      <c r="Y379" s="57"/>
      <c r="Z379" s="57"/>
    </row>
    <row r="380" spans="1:26" s="62" customFormat="1" x14ac:dyDescent="0.25">
      <c r="A380" s="56"/>
      <c r="B380" s="57"/>
      <c r="C380" s="57"/>
      <c r="D380" s="57"/>
      <c r="E380" s="57"/>
      <c r="F380" s="57"/>
      <c r="G380" s="57"/>
      <c r="H380" s="57"/>
      <c r="I380" s="57"/>
      <c r="J380" s="57"/>
      <c r="K380" s="57"/>
      <c r="L380" s="57"/>
      <c r="M380" s="57"/>
      <c r="N380" s="59"/>
      <c r="O380" s="58"/>
      <c r="P380" s="60"/>
      <c r="Q380" s="61"/>
      <c r="R380" s="60"/>
      <c r="S380" s="61"/>
      <c r="T380" s="57"/>
      <c r="U380" s="57"/>
      <c r="V380" s="57"/>
      <c r="W380" s="57"/>
      <c r="X380" s="57"/>
      <c r="Y380" s="57"/>
      <c r="Z380" s="57"/>
    </row>
    <row r="381" spans="1:26" s="62" customFormat="1" x14ac:dyDescent="0.25">
      <c r="A381" s="56"/>
      <c r="B381" s="57"/>
      <c r="C381" s="57"/>
      <c r="D381" s="57"/>
      <c r="E381" s="57"/>
      <c r="F381" s="57"/>
      <c r="G381" s="57"/>
      <c r="H381" s="57"/>
      <c r="I381" s="57"/>
      <c r="J381" s="57"/>
      <c r="K381" s="57"/>
      <c r="L381" s="57"/>
      <c r="M381" s="57"/>
      <c r="N381" s="59"/>
      <c r="O381" s="58"/>
      <c r="P381" s="60"/>
      <c r="Q381" s="61"/>
      <c r="R381" s="60"/>
      <c r="S381" s="61"/>
      <c r="T381" s="57"/>
      <c r="U381" s="57"/>
      <c r="V381" s="57"/>
      <c r="W381" s="57"/>
      <c r="X381" s="57"/>
      <c r="Y381" s="57"/>
      <c r="Z381" s="57"/>
    </row>
    <row r="382" spans="1:26" s="62" customFormat="1" x14ac:dyDescent="0.25">
      <c r="A382" s="56"/>
      <c r="B382" s="57"/>
      <c r="C382" s="57"/>
      <c r="D382" s="57"/>
      <c r="E382" s="57"/>
      <c r="F382" s="57"/>
      <c r="G382" s="57"/>
      <c r="H382" s="57"/>
      <c r="I382" s="57"/>
      <c r="J382" s="57"/>
      <c r="K382" s="57"/>
      <c r="L382" s="57"/>
      <c r="M382" s="57"/>
      <c r="N382" s="59"/>
      <c r="O382" s="58"/>
      <c r="P382" s="60"/>
      <c r="Q382" s="61"/>
      <c r="R382" s="60"/>
      <c r="S382" s="61"/>
      <c r="T382" s="57"/>
      <c r="U382" s="57"/>
      <c r="V382" s="57"/>
      <c r="W382" s="57"/>
      <c r="X382" s="57"/>
      <c r="Y382" s="57"/>
      <c r="Z382" s="57"/>
    </row>
    <row r="383" spans="1:26" s="62" customFormat="1" x14ac:dyDescent="0.25">
      <c r="A383" s="56"/>
      <c r="B383" s="57"/>
      <c r="C383" s="57"/>
      <c r="D383" s="57"/>
      <c r="E383" s="57"/>
      <c r="F383" s="57"/>
      <c r="G383" s="57"/>
      <c r="H383" s="57"/>
      <c r="I383" s="57"/>
      <c r="J383" s="57"/>
      <c r="K383" s="57"/>
      <c r="L383" s="57"/>
      <c r="M383" s="57"/>
      <c r="N383" s="59"/>
      <c r="O383" s="58"/>
      <c r="P383" s="60"/>
      <c r="Q383" s="61"/>
      <c r="R383" s="60"/>
      <c r="S383" s="61"/>
      <c r="T383" s="57"/>
      <c r="U383" s="57"/>
      <c r="V383" s="57"/>
      <c r="W383" s="57"/>
      <c r="X383" s="57"/>
      <c r="Y383" s="57"/>
      <c r="Z383" s="57"/>
    </row>
    <row r="384" spans="1:26" s="62" customFormat="1" x14ac:dyDescent="0.25">
      <c r="A384" s="56"/>
      <c r="B384" s="57"/>
      <c r="C384" s="57"/>
      <c r="D384" s="57"/>
      <c r="E384" s="57"/>
      <c r="F384" s="57"/>
      <c r="G384" s="57"/>
      <c r="H384" s="57"/>
      <c r="I384" s="57"/>
      <c r="J384" s="57"/>
      <c r="K384" s="57"/>
      <c r="L384" s="57"/>
      <c r="M384" s="57"/>
      <c r="N384" s="59"/>
      <c r="O384" s="58"/>
      <c r="P384" s="60"/>
      <c r="Q384" s="61"/>
      <c r="R384" s="60"/>
      <c r="S384" s="61"/>
      <c r="T384" s="57"/>
      <c r="U384" s="57"/>
      <c r="V384" s="57"/>
      <c r="W384" s="57"/>
      <c r="X384" s="57"/>
      <c r="Y384" s="57"/>
      <c r="Z384" s="57"/>
    </row>
    <row r="385" spans="1:26" s="62" customFormat="1" x14ac:dyDescent="0.25">
      <c r="A385" s="56"/>
      <c r="B385" s="57"/>
      <c r="C385" s="57"/>
      <c r="D385" s="57"/>
      <c r="E385" s="57"/>
      <c r="F385" s="57"/>
      <c r="G385" s="57"/>
      <c r="H385" s="57"/>
      <c r="I385" s="57"/>
      <c r="J385" s="57"/>
      <c r="K385" s="57"/>
      <c r="L385" s="57"/>
      <c r="M385" s="57"/>
      <c r="N385" s="59"/>
      <c r="O385" s="58"/>
      <c r="P385" s="60"/>
      <c r="Q385" s="61"/>
      <c r="R385" s="60"/>
      <c r="S385" s="61"/>
      <c r="T385" s="57"/>
      <c r="U385" s="57"/>
      <c r="V385" s="57"/>
      <c r="W385" s="57"/>
      <c r="X385" s="57"/>
      <c r="Y385" s="57"/>
      <c r="Z385" s="57"/>
    </row>
    <row r="386" spans="1:26" s="62" customFormat="1" x14ac:dyDescent="0.25">
      <c r="A386" s="56"/>
      <c r="B386" s="57"/>
      <c r="C386" s="57"/>
      <c r="D386" s="57"/>
      <c r="E386" s="57"/>
      <c r="F386" s="57"/>
      <c r="G386" s="57"/>
      <c r="H386" s="57"/>
      <c r="I386" s="57"/>
      <c r="J386" s="57"/>
      <c r="K386" s="57"/>
      <c r="L386" s="57"/>
      <c r="M386" s="57"/>
      <c r="N386" s="59"/>
      <c r="O386" s="58"/>
      <c r="P386" s="60"/>
      <c r="Q386" s="61"/>
      <c r="R386" s="60"/>
      <c r="S386" s="61"/>
      <c r="T386" s="57"/>
      <c r="U386" s="57"/>
      <c r="V386" s="57"/>
      <c r="W386" s="57"/>
      <c r="X386" s="57"/>
      <c r="Y386" s="57"/>
      <c r="Z386" s="57"/>
    </row>
    <row r="387" spans="1:26" s="62" customFormat="1" x14ac:dyDescent="0.25">
      <c r="A387" s="56"/>
      <c r="B387" s="57"/>
      <c r="C387" s="57"/>
      <c r="D387" s="57"/>
      <c r="E387" s="57"/>
      <c r="F387" s="57"/>
      <c r="G387" s="57"/>
      <c r="H387" s="57"/>
      <c r="I387" s="57"/>
      <c r="J387" s="57"/>
      <c r="K387" s="57"/>
      <c r="L387" s="57"/>
      <c r="M387" s="57"/>
      <c r="N387" s="59"/>
      <c r="O387" s="58"/>
      <c r="P387" s="60"/>
      <c r="Q387" s="61"/>
      <c r="R387" s="60"/>
      <c r="S387" s="61"/>
      <c r="T387" s="57"/>
      <c r="U387" s="57"/>
      <c r="V387" s="57"/>
      <c r="W387" s="57"/>
      <c r="X387" s="57"/>
      <c r="Y387" s="57"/>
      <c r="Z387" s="57"/>
    </row>
    <row r="388" spans="1:26" s="62" customFormat="1" x14ac:dyDescent="0.25">
      <c r="A388" s="56"/>
      <c r="B388" s="57"/>
      <c r="C388" s="57"/>
      <c r="D388" s="57"/>
      <c r="E388" s="57"/>
      <c r="F388" s="57"/>
      <c r="G388" s="57"/>
      <c r="H388" s="57"/>
      <c r="I388" s="57"/>
      <c r="J388" s="57"/>
      <c r="K388" s="57"/>
      <c r="L388" s="57"/>
      <c r="M388" s="57"/>
      <c r="N388" s="59"/>
      <c r="O388" s="58"/>
      <c r="P388" s="60"/>
      <c r="Q388" s="61"/>
      <c r="R388" s="60"/>
      <c r="S388" s="61"/>
      <c r="T388" s="57"/>
      <c r="U388" s="57"/>
      <c r="V388" s="57"/>
      <c r="W388" s="57"/>
      <c r="X388" s="57"/>
      <c r="Y388" s="57"/>
      <c r="Z388" s="57"/>
    </row>
    <row r="389" spans="1:26" s="62" customFormat="1" x14ac:dyDescent="0.25">
      <c r="A389" s="56"/>
      <c r="B389" s="57"/>
      <c r="C389" s="57"/>
      <c r="D389" s="57"/>
      <c r="E389" s="57"/>
      <c r="F389" s="57"/>
      <c r="G389" s="57"/>
      <c r="H389" s="57"/>
      <c r="I389" s="57"/>
      <c r="J389" s="57"/>
      <c r="K389" s="57"/>
      <c r="L389" s="57"/>
      <c r="M389" s="57"/>
      <c r="N389" s="59"/>
      <c r="O389" s="58"/>
      <c r="P389" s="60"/>
      <c r="Q389" s="61"/>
      <c r="R389" s="60"/>
      <c r="S389" s="61"/>
      <c r="T389" s="57"/>
      <c r="U389" s="57"/>
      <c r="V389" s="57"/>
      <c r="W389" s="57"/>
      <c r="X389" s="57"/>
      <c r="Y389" s="57"/>
      <c r="Z389" s="57"/>
    </row>
    <row r="390" spans="1:26" s="62" customFormat="1" x14ac:dyDescent="0.25">
      <c r="A390" s="56"/>
      <c r="B390" s="57"/>
      <c r="C390" s="57"/>
      <c r="D390" s="57"/>
      <c r="E390" s="57"/>
      <c r="F390" s="57"/>
      <c r="G390" s="57"/>
      <c r="H390" s="57"/>
      <c r="I390" s="57"/>
      <c r="J390" s="57"/>
      <c r="K390" s="57"/>
      <c r="L390" s="57"/>
      <c r="M390" s="57"/>
      <c r="N390" s="59"/>
      <c r="O390" s="58"/>
      <c r="P390" s="60"/>
      <c r="Q390" s="61"/>
      <c r="R390" s="60"/>
      <c r="S390" s="61"/>
      <c r="T390" s="57"/>
      <c r="U390" s="57"/>
      <c r="V390" s="57"/>
      <c r="W390" s="57"/>
      <c r="X390" s="57"/>
      <c r="Y390" s="57"/>
      <c r="Z390" s="57"/>
    </row>
    <row r="391" spans="1:26" s="62" customFormat="1" x14ac:dyDescent="0.25">
      <c r="A391" s="56"/>
      <c r="B391" s="57"/>
      <c r="C391" s="57"/>
      <c r="D391" s="57"/>
      <c r="E391" s="57"/>
      <c r="F391" s="57"/>
      <c r="G391" s="57"/>
      <c r="H391" s="57"/>
      <c r="I391" s="57"/>
      <c r="J391" s="57"/>
      <c r="K391" s="57"/>
      <c r="L391" s="57"/>
      <c r="M391" s="57"/>
      <c r="N391" s="59"/>
      <c r="O391" s="58"/>
      <c r="P391" s="60"/>
      <c r="Q391" s="61"/>
      <c r="R391" s="60"/>
      <c r="S391" s="61"/>
      <c r="T391" s="57"/>
      <c r="U391" s="57"/>
      <c r="V391" s="57"/>
      <c r="W391" s="57"/>
      <c r="X391" s="57"/>
      <c r="Y391" s="57"/>
      <c r="Z391" s="57"/>
    </row>
    <row r="392" spans="1:26" s="62" customFormat="1" x14ac:dyDescent="0.25">
      <c r="A392" s="56"/>
      <c r="B392" s="57"/>
      <c r="C392" s="57"/>
      <c r="D392" s="57"/>
      <c r="E392" s="57"/>
      <c r="F392" s="57"/>
      <c r="G392" s="57"/>
      <c r="H392" s="57"/>
      <c r="I392" s="57"/>
      <c r="J392" s="57"/>
      <c r="K392" s="57"/>
      <c r="L392" s="57"/>
      <c r="M392" s="57"/>
      <c r="N392" s="59"/>
      <c r="O392" s="58"/>
      <c r="P392" s="60"/>
      <c r="Q392" s="61"/>
      <c r="R392" s="60"/>
      <c r="S392" s="61"/>
      <c r="T392" s="57"/>
      <c r="U392" s="57"/>
      <c r="V392" s="57"/>
      <c r="W392" s="57"/>
      <c r="X392" s="57"/>
      <c r="Y392" s="57"/>
      <c r="Z392" s="57"/>
    </row>
    <row r="393" spans="1:26" s="62" customFormat="1" x14ac:dyDescent="0.25">
      <c r="A393" s="56"/>
      <c r="B393" s="57"/>
      <c r="C393" s="57"/>
      <c r="D393" s="57"/>
      <c r="E393" s="57"/>
      <c r="F393" s="57"/>
      <c r="G393" s="57"/>
      <c r="H393" s="57"/>
      <c r="I393" s="57"/>
      <c r="J393" s="57"/>
      <c r="K393" s="57"/>
      <c r="L393" s="57"/>
      <c r="M393" s="57"/>
      <c r="N393" s="59"/>
      <c r="O393" s="58"/>
      <c r="P393" s="60"/>
      <c r="Q393" s="61"/>
      <c r="R393" s="60"/>
      <c r="S393" s="61"/>
      <c r="T393" s="57"/>
      <c r="U393" s="57"/>
      <c r="V393" s="57"/>
      <c r="W393" s="57"/>
      <c r="X393" s="57"/>
      <c r="Y393" s="57"/>
      <c r="Z393" s="57"/>
    </row>
    <row r="394" spans="1:26" s="62" customFormat="1" x14ac:dyDescent="0.25">
      <c r="A394" s="56"/>
      <c r="B394" s="57"/>
      <c r="C394" s="57"/>
      <c r="D394" s="57"/>
      <c r="E394" s="57"/>
      <c r="F394" s="57"/>
      <c r="G394" s="57"/>
      <c r="H394" s="57"/>
      <c r="I394" s="57"/>
      <c r="J394" s="57"/>
      <c r="K394" s="57"/>
      <c r="L394" s="57"/>
      <c r="M394" s="57"/>
      <c r="N394" s="59"/>
      <c r="O394" s="58"/>
      <c r="P394" s="60"/>
      <c r="Q394" s="61"/>
      <c r="R394" s="60"/>
      <c r="S394" s="61"/>
      <c r="T394" s="57"/>
      <c r="U394" s="57"/>
      <c r="V394" s="57"/>
      <c r="W394" s="57"/>
      <c r="X394" s="57"/>
      <c r="Y394" s="57"/>
      <c r="Z394" s="57"/>
    </row>
    <row r="395" spans="1:26" s="62" customFormat="1" x14ac:dyDescent="0.25">
      <c r="A395" s="56"/>
      <c r="B395" s="57"/>
      <c r="C395" s="57"/>
      <c r="D395" s="57"/>
      <c r="E395" s="57"/>
      <c r="F395" s="57"/>
      <c r="G395" s="57"/>
      <c r="H395" s="57"/>
      <c r="I395" s="57"/>
      <c r="J395" s="57"/>
      <c r="K395" s="57"/>
      <c r="L395" s="57"/>
      <c r="M395" s="57"/>
      <c r="N395" s="59"/>
      <c r="O395" s="58"/>
      <c r="P395" s="60"/>
      <c r="Q395" s="61"/>
      <c r="R395" s="60"/>
      <c r="S395" s="61"/>
      <c r="T395" s="57"/>
      <c r="U395" s="57"/>
      <c r="V395" s="57"/>
      <c r="W395" s="57"/>
      <c r="X395" s="57"/>
      <c r="Y395" s="57"/>
      <c r="Z395" s="57"/>
    </row>
    <row r="396" spans="1:26" s="62" customFormat="1" x14ac:dyDescent="0.25">
      <c r="A396" s="56"/>
      <c r="B396" s="57"/>
      <c r="C396" s="57"/>
      <c r="D396" s="57"/>
      <c r="E396" s="57"/>
      <c r="F396" s="57"/>
      <c r="G396" s="57"/>
      <c r="H396" s="57"/>
      <c r="I396" s="57"/>
      <c r="J396" s="57"/>
      <c r="K396" s="57"/>
      <c r="L396" s="57"/>
      <c r="M396" s="57"/>
      <c r="N396" s="59"/>
      <c r="O396" s="58"/>
      <c r="P396" s="60"/>
      <c r="Q396" s="61"/>
      <c r="R396" s="60"/>
      <c r="S396" s="61"/>
      <c r="T396" s="57"/>
      <c r="U396" s="57"/>
      <c r="V396" s="57"/>
      <c r="W396" s="57"/>
      <c r="X396" s="57"/>
      <c r="Y396" s="57"/>
      <c r="Z396" s="57"/>
    </row>
    <row r="397" spans="1:26" s="62" customFormat="1" x14ac:dyDescent="0.25">
      <c r="A397" s="56"/>
      <c r="B397" s="57"/>
      <c r="C397" s="57"/>
      <c r="D397" s="57"/>
      <c r="E397" s="57"/>
      <c r="F397" s="57"/>
      <c r="G397" s="57"/>
      <c r="H397" s="57"/>
      <c r="I397" s="57"/>
      <c r="J397" s="57"/>
      <c r="K397" s="57"/>
      <c r="L397" s="57"/>
      <c r="M397" s="57"/>
      <c r="N397" s="59"/>
      <c r="O397" s="58"/>
      <c r="P397" s="60"/>
      <c r="Q397" s="61"/>
      <c r="R397" s="60"/>
      <c r="S397" s="61"/>
      <c r="T397" s="57"/>
      <c r="U397" s="57"/>
      <c r="V397" s="57"/>
      <c r="W397" s="57"/>
      <c r="X397" s="57"/>
      <c r="Y397" s="57"/>
      <c r="Z397" s="57"/>
    </row>
    <row r="398" spans="1:26" s="62" customFormat="1" x14ac:dyDescent="0.25">
      <c r="A398" s="56"/>
      <c r="B398" s="57"/>
      <c r="C398" s="57"/>
      <c r="D398" s="57"/>
      <c r="E398" s="57"/>
      <c r="F398" s="57"/>
      <c r="G398" s="57"/>
      <c r="H398" s="57"/>
      <c r="I398" s="57"/>
      <c r="J398" s="57"/>
      <c r="K398" s="57"/>
      <c r="L398" s="57"/>
      <c r="M398" s="57"/>
      <c r="N398" s="59"/>
      <c r="O398" s="58"/>
      <c r="P398" s="60"/>
      <c r="Q398" s="61"/>
      <c r="R398" s="60"/>
      <c r="S398" s="61"/>
      <c r="T398" s="57"/>
      <c r="U398" s="57"/>
      <c r="V398" s="57"/>
      <c r="W398" s="57"/>
      <c r="X398" s="57"/>
      <c r="Y398" s="57"/>
      <c r="Z398" s="57"/>
    </row>
    <row r="399" spans="1:26" s="62" customFormat="1" x14ac:dyDescent="0.25">
      <c r="A399" s="56"/>
      <c r="B399" s="57"/>
      <c r="C399" s="57"/>
      <c r="D399" s="57"/>
      <c r="E399" s="57"/>
      <c r="F399" s="57"/>
      <c r="G399" s="57"/>
      <c r="H399" s="57"/>
      <c r="I399" s="57"/>
      <c r="J399" s="57"/>
      <c r="K399" s="57"/>
      <c r="L399" s="57"/>
      <c r="M399" s="57"/>
      <c r="N399" s="59"/>
      <c r="O399" s="58"/>
      <c r="P399" s="60"/>
      <c r="Q399" s="61"/>
      <c r="R399" s="60"/>
      <c r="S399" s="61"/>
      <c r="T399" s="57"/>
      <c r="U399" s="57"/>
      <c r="V399" s="57"/>
      <c r="W399" s="57"/>
      <c r="X399" s="57"/>
      <c r="Y399" s="57"/>
      <c r="Z399" s="57"/>
    </row>
    <row r="400" spans="1:26" s="62" customFormat="1" x14ac:dyDescent="0.25">
      <c r="A400" s="56"/>
      <c r="B400" s="57"/>
      <c r="C400" s="57"/>
      <c r="D400" s="57"/>
      <c r="E400" s="57"/>
      <c r="F400" s="57"/>
      <c r="G400" s="57"/>
      <c r="H400" s="57"/>
      <c r="I400" s="57"/>
      <c r="J400" s="57"/>
      <c r="K400" s="57"/>
      <c r="L400" s="57"/>
      <c r="M400" s="57"/>
      <c r="N400" s="59"/>
      <c r="O400" s="58"/>
      <c r="P400" s="60"/>
      <c r="Q400" s="61"/>
      <c r="R400" s="60"/>
      <c r="S400" s="61"/>
      <c r="T400" s="57"/>
      <c r="U400" s="57"/>
      <c r="V400" s="57"/>
      <c r="W400" s="57"/>
      <c r="X400" s="57"/>
      <c r="Y400" s="57"/>
      <c r="Z400" s="57"/>
    </row>
    <row r="401" spans="1:26" s="62" customFormat="1" x14ac:dyDescent="0.25">
      <c r="A401" s="56"/>
      <c r="B401" s="57"/>
      <c r="C401" s="57"/>
      <c r="D401" s="57"/>
      <c r="E401" s="57"/>
      <c r="F401" s="57"/>
      <c r="G401" s="57"/>
      <c r="H401" s="57"/>
      <c r="I401" s="57"/>
      <c r="J401" s="57"/>
      <c r="K401" s="57"/>
      <c r="L401" s="57"/>
      <c r="M401" s="57"/>
      <c r="N401" s="59"/>
      <c r="O401" s="58"/>
      <c r="P401" s="60"/>
      <c r="Q401" s="61"/>
      <c r="R401" s="60"/>
      <c r="S401" s="61"/>
      <c r="T401" s="57"/>
      <c r="U401" s="57"/>
      <c r="V401" s="57"/>
      <c r="W401" s="57"/>
      <c r="X401" s="57"/>
      <c r="Y401" s="57"/>
      <c r="Z401" s="57"/>
    </row>
    <row r="402" spans="1:26" s="62" customFormat="1" x14ac:dyDescent="0.25">
      <c r="A402" s="56"/>
      <c r="B402" s="57"/>
      <c r="C402" s="57"/>
      <c r="D402" s="57"/>
      <c r="E402" s="57"/>
      <c r="F402" s="57"/>
      <c r="G402" s="57"/>
      <c r="H402" s="57"/>
      <c r="I402" s="57"/>
      <c r="J402" s="57"/>
      <c r="K402" s="57"/>
      <c r="L402" s="57"/>
      <c r="M402" s="57"/>
      <c r="N402" s="59"/>
      <c r="O402" s="58"/>
      <c r="P402" s="60"/>
      <c r="Q402" s="61"/>
      <c r="R402" s="60"/>
      <c r="S402" s="61"/>
      <c r="T402" s="57"/>
      <c r="U402" s="57"/>
      <c r="V402" s="57"/>
      <c r="W402" s="57"/>
      <c r="X402" s="57"/>
      <c r="Y402" s="57"/>
      <c r="Z402" s="57"/>
    </row>
    <row r="403" spans="1:26" s="62" customFormat="1" x14ac:dyDescent="0.25">
      <c r="A403" s="56"/>
      <c r="B403" s="57"/>
      <c r="C403" s="57"/>
      <c r="D403" s="57"/>
      <c r="E403" s="57"/>
      <c r="F403" s="57"/>
      <c r="G403" s="57"/>
      <c r="H403" s="57"/>
      <c r="I403" s="57"/>
      <c r="J403" s="57"/>
      <c r="K403" s="57"/>
      <c r="L403" s="57"/>
      <c r="M403" s="57"/>
      <c r="N403" s="59"/>
      <c r="O403" s="58"/>
      <c r="P403" s="60"/>
      <c r="Q403" s="61"/>
      <c r="R403" s="60"/>
      <c r="S403" s="61"/>
      <c r="T403" s="57"/>
      <c r="U403" s="57"/>
      <c r="V403" s="57"/>
      <c r="W403" s="57"/>
      <c r="X403" s="57"/>
      <c r="Y403" s="57"/>
      <c r="Z403" s="57"/>
    </row>
    <row r="404" spans="1:26" s="62" customFormat="1" x14ac:dyDescent="0.25">
      <c r="A404" s="56"/>
      <c r="B404" s="57"/>
      <c r="C404" s="57"/>
      <c r="D404" s="57"/>
      <c r="E404" s="57"/>
      <c r="F404" s="57"/>
      <c r="G404" s="57"/>
      <c r="H404" s="57"/>
      <c r="I404" s="57"/>
      <c r="J404" s="57"/>
      <c r="K404" s="57"/>
      <c r="L404" s="57"/>
      <c r="M404" s="57"/>
      <c r="N404" s="59"/>
      <c r="O404" s="58"/>
      <c r="P404" s="60"/>
      <c r="Q404" s="61"/>
      <c r="R404" s="60"/>
      <c r="S404" s="61"/>
      <c r="T404" s="57"/>
      <c r="U404" s="57"/>
      <c r="V404" s="57"/>
      <c r="W404" s="57"/>
      <c r="X404" s="57"/>
      <c r="Y404" s="57"/>
      <c r="Z404" s="57"/>
    </row>
    <row r="405" spans="1:26" s="62" customFormat="1" x14ac:dyDescent="0.25">
      <c r="A405" s="56"/>
      <c r="B405" s="57"/>
      <c r="C405" s="57"/>
      <c r="D405" s="57"/>
      <c r="E405" s="57"/>
      <c r="F405" s="57"/>
      <c r="G405" s="57"/>
      <c r="H405" s="57"/>
      <c r="I405" s="57"/>
      <c r="J405" s="57"/>
      <c r="K405" s="57"/>
      <c r="L405" s="57"/>
      <c r="M405" s="57"/>
      <c r="N405" s="59"/>
      <c r="O405" s="58"/>
      <c r="P405" s="60"/>
      <c r="Q405" s="61"/>
      <c r="R405" s="60"/>
      <c r="S405" s="61"/>
      <c r="T405" s="57"/>
      <c r="U405" s="57"/>
      <c r="V405" s="57"/>
      <c r="W405" s="57"/>
      <c r="X405" s="57"/>
      <c r="Y405" s="57"/>
      <c r="Z405" s="57"/>
    </row>
    <row r="406" spans="1:26" s="62" customFormat="1" x14ac:dyDescent="0.25">
      <c r="A406" s="56"/>
      <c r="B406" s="57"/>
      <c r="C406" s="57"/>
      <c r="D406" s="57"/>
      <c r="E406" s="57"/>
      <c r="F406" s="57"/>
      <c r="G406" s="57"/>
      <c r="H406" s="57"/>
      <c r="I406" s="57"/>
      <c r="J406" s="57"/>
      <c r="K406" s="57"/>
      <c r="L406" s="57"/>
      <c r="M406" s="57"/>
      <c r="N406" s="59"/>
      <c r="O406" s="58"/>
      <c r="P406" s="60"/>
      <c r="Q406" s="61"/>
      <c r="R406" s="60"/>
      <c r="S406" s="61"/>
      <c r="T406" s="57"/>
      <c r="U406" s="57"/>
      <c r="V406" s="57"/>
      <c r="W406" s="57"/>
      <c r="X406" s="57"/>
      <c r="Y406" s="57"/>
      <c r="Z406" s="57"/>
    </row>
    <row r="407" spans="1:26" s="62" customFormat="1" x14ac:dyDescent="0.25">
      <c r="A407" s="56"/>
      <c r="B407" s="57"/>
      <c r="C407" s="57"/>
      <c r="D407" s="57"/>
      <c r="E407" s="57"/>
      <c r="F407" s="57"/>
      <c r="G407" s="57"/>
      <c r="H407" s="57"/>
      <c r="I407" s="57"/>
      <c r="J407" s="57"/>
      <c r="K407" s="57"/>
      <c r="L407" s="57"/>
      <c r="M407" s="57"/>
      <c r="N407" s="59"/>
      <c r="O407" s="58"/>
      <c r="P407" s="60"/>
      <c r="Q407" s="61"/>
      <c r="R407" s="60"/>
      <c r="S407" s="61"/>
      <c r="T407" s="57"/>
      <c r="U407" s="57"/>
      <c r="V407" s="57"/>
      <c r="W407" s="57"/>
      <c r="X407" s="57"/>
      <c r="Y407" s="57"/>
      <c r="Z407" s="57"/>
    </row>
    <row r="408" spans="1:26" s="62" customFormat="1" x14ac:dyDescent="0.25">
      <c r="A408" s="56"/>
      <c r="B408" s="57"/>
      <c r="C408" s="57"/>
      <c r="D408" s="57"/>
      <c r="E408" s="57"/>
      <c r="F408" s="57"/>
      <c r="G408" s="57"/>
      <c r="H408" s="57"/>
      <c r="I408" s="57"/>
      <c r="J408" s="57"/>
      <c r="K408" s="57"/>
      <c r="L408" s="57"/>
      <c r="M408" s="57"/>
      <c r="N408" s="59"/>
      <c r="O408" s="58"/>
      <c r="P408" s="60"/>
      <c r="Q408" s="61"/>
      <c r="R408" s="60"/>
      <c r="S408" s="61"/>
      <c r="T408" s="57"/>
      <c r="U408" s="57"/>
      <c r="V408" s="57"/>
      <c r="W408" s="57"/>
      <c r="X408" s="57"/>
      <c r="Y408" s="57"/>
      <c r="Z408" s="57"/>
    </row>
    <row r="409" spans="1:26" s="62" customFormat="1" x14ac:dyDescent="0.25">
      <c r="A409" s="56"/>
      <c r="B409" s="57"/>
      <c r="C409" s="57"/>
      <c r="D409" s="57"/>
      <c r="E409" s="57"/>
      <c r="F409" s="57"/>
      <c r="G409" s="57"/>
      <c r="H409" s="57"/>
      <c r="I409" s="57"/>
      <c r="J409" s="57"/>
      <c r="K409" s="57"/>
      <c r="L409" s="57"/>
      <c r="M409" s="57"/>
      <c r="N409" s="59"/>
      <c r="O409" s="58"/>
      <c r="P409" s="60"/>
      <c r="Q409" s="61"/>
      <c r="R409" s="60"/>
      <c r="S409" s="61"/>
      <c r="T409" s="57"/>
      <c r="U409" s="57"/>
      <c r="V409" s="57"/>
      <c r="W409" s="57"/>
      <c r="X409" s="57"/>
      <c r="Y409" s="57"/>
      <c r="Z409" s="57"/>
    </row>
    <row r="410" spans="1:26" s="62" customFormat="1" x14ac:dyDescent="0.25">
      <c r="A410" s="56"/>
      <c r="B410" s="57"/>
      <c r="C410" s="57"/>
      <c r="D410" s="57"/>
      <c r="E410" s="57"/>
      <c r="F410" s="57"/>
      <c r="G410" s="57"/>
      <c r="H410" s="57"/>
      <c r="I410" s="57"/>
      <c r="J410" s="57"/>
      <c r="K410" s="57"/>
      <c r="L410" s="57"/>
      <c r="M410" s="57"/>
      <c r="N410" s="59"/>
      <c r="O410" s="58"/>
      <c r="P410" s="60"/>
      <c r="Q410" s="61"/>
      <c r="R410" s="60"/>
      <c r="S410" s="61"/>
      <c r="T410" s="57"/>
      <c r="U410" s="57"/>
      <c r="V410" s="57"/>
      <c r="W410" s="57"/>
      <c r="X410" s="57"/>
      <c r="Y410" s="57"/>
      <c r="Z410" s="57"/>
    </row>
    <row r="411" spans="1:26" s="62" customFormat="1" x14ac:dyDescent="0.25">
      <c r="A411" s="56"/>
      <c r="B411" s="57"/>
      <c r="C411" s="57"/>
      <c r="D411" s="57"/>
      <c r="E411" s="57"/>
      <c r="F411" s="57"/>
      <c r="G411" s="57"/>
      <c r="H411" s="57"/>
      <c r="I411" s="57"/>
      <c r="J411" s="57"/>
      <c r="K411" s="57"/>
      <c r="L411" s="57"/>
      <c r="M411" s="57"/>
      <c r="N411" s="59"/>
      <c r="O411" s="58"/>
      <c r="P411" s="60"/>
      <c r="Q411" s="61"/>
      <c r="R411" s="60"/>
      <c r="S411" s="61"/>
      <c r="T411" s="57"/>
      <c r="U411" s="57"/>
      <c r="V411" s="57"/>
      <c r="W411" s="57"/>
      <c r="X411" s="57"/>
      <c r="Y411" s="57"/>
      <c r="Z411" s="57"/>
    </row>
    <row r="412" spans="1:26" s="62" customFormat="1" x14ac:dyDescent="0.25">
      <c r="A412" s="56"/>
      <c r="B412" s="57"/>
      <c r="C412" s="57"/>
      <c r="D412" s="57"/>
      <c r="E412" s="57"/>
      <c r="F412" s="57"/>
      <c r="G412" s="57"/>
      <c r="H412" s="57"/>
      <c r="I412" s="57"/>
      <c r="J412" s="57"/>
      <c r="K412" s="57"/>
      <c r="L412" s="57"/>
      <c r="M412" s="57"/>
      <c r="N412" s="59"/>
      <c r="O412" s="58"/>
      <c r="P412" s="60"/>
      <c r="Q412" s="61"/>
      <c r="R412" s="60"/>
      <c r="S412" s="61"/>
      <c r="T412" s="57"/>
      <c r="U412" s="57"/>
      <c r="V412" s="57"/>
      <c r="W412" s="57"/>
      <c r="X412" s="57"/>
      <c r="Y412" s="57"/>
      <c r="Z412" s="57"/>
    </row>
    <row r="413" spans="1:26" s="62" customFormat="1" x14ac:dyDescent="0.25">
      <c r="A413" s="56"/>
      <c r="B413" s="57"/>
      <c r="C413" s="57"/>
      <c r="D413" s="57"/>
      <c r="E413" s="57"/>
      <c r="F413" s="57"/>
      <c r="G413" s="57"/>
      <c r="H413" s="57"/>
      <c r="I413" s="57"/>
      <c r="J413" s="57"/>
      <c r="K413" s="57"/>
      <c r="L413" s="57"/>
      <c r="M413" s="57"/>
      <c r="N413" s="59"/>
      <c r="O413" s="58"/>
      <c r="P413" s="60"/>
      <c r="Q413" s="61"/>
      <c r="R413" s="60"/>
      <c r="S413" s="61"/>
      <c r="T413" s="57"/>
      <c r="U413" s="57"/>
      <c r="V413" s="57"/>
      <c r="W413" s="57"/>
      <c r="X413" s="57"/>
      <c r="Y413" s="57"/>
      <c r="Z413" s="57"/>
    </row>
    <row r="414" spans="1:26" s="62" customFormat="1" x14ac:dyDescent="0.25">
      <c r="A414" s="56"/>
      <c r="B414" s="57"/>
      <c r="C414" s="57"/>
      <c r="D414" s="57"/>
      <c r="E414" s="57"/>
      <c r="F414" s="57"/>
      <c r="G414" s="57"/>
      <c r="H414" s="57"/>
      <c r="I414" s="57"/>
      <c r="J414" s="57"/>
      <c r="K414" s="57"/>
      <c r="L414" s="57"/>
      <c r="M414" s="57"/>
      <c r="N414" s="59"/>
      <c r="O414" s="58"/>
      <c r="P414" s="60"/>
      <c r="Q414" s="61"/>
      <c r="R414" s="60"/>
      <c r="S414" s="61"/>
      <c r="T414" s="57"/>
      <c r="U414" s="57"/>
      <c r="V414" s="57"/>
      <c r="W414" s="57"/>
      <c r="X414" s="57"/>
      <c r="Y414" s="57"/>
      <c r="Z414" s="57"/>
    </row>
    <row r="415" spans="1:26" s="62" customFormat="1" x14ac:dyDescent="0.25">
      <c r="A415" s="56"/>
      <c r="B415" s="57"/>
      <c r="C415" s="57"/>
      <c r="D415" s="57"/>
      <c r="E415" s="57"/>
      <c r="F415" s="57"/>
      <c r="G415" s="57"/>
      <c r="H415" s="57"/>
      <c r="I415" s="57"/>
      <c r="J415" s="57"/>
      <c r="K415" s="57"/>
      <c r="L415" s="57"/>
      <c r="M415" s="57"/>
      <c r="N415" s="59"/>
      <c r="O415" s="58"/>
      <c r="P415" s="60"/>
      <c r="Q415" s="61"/>
      <c r="R415" s="60"/>
      <c r="S415" s="61"/>
      <c r="T415" s="57"/>
      <c r="U415" s="57"/>
      <c r="V415" s="57"/>
      <c r="W415" s="57"/>
      <c r="X415" s="57"/>
      <c r="Y415" s="57"/>
      <c r="Z415" s="57"/>
    </row>
    <row r="416" spans="1:26" s="62" customFormat="1" x14ac:dyDescent="0.25">
      <c r="A416" s="56"/>
      <c r="B416" s="57"/>
      <c r="C416" s="57"/>
      <c r="D416" s="57"/>
      <c r="E416" s="57"/>
      <c r="F416" s="57"/>
      <c r="G416" s="57"/>
      <c r="H416" s="57"/>
      <c r="I416" s="57"/>
      <c r="J416" s="57"/>
      <c r="K416" s="57"/>
      <c r="L416" s="57"/>
      <c r="M416" s="57"/>
      <c r="N416" s="59"/>
      <c r="O416" s="58"/>
      <c r="P416" s="60"/>
      <c r="Q416" s="61"/>
      <c r="R416" s="60"/>
      <c r="S416" s="61"/>
      <c r="T416" s="57"/>
      <c r="U416" s="57"/>
      <c r="V416" s="57"/>
      <c r="W416" s="57"/>
      <c r="X416" s="57"/>
      <c r="Y416" s="57"/>
      <c r="Z416" s="57"/>
    </row>
    <row r="417" spans="1:26" s="62" customFormat="1" x14ac:dyDescent="0.25">
      <c r="A417" s="56"/>
      <c r="B417" s="57"/>
      <c r="C417" s="57"/>
      <c r="D417" s="57"/>
      <c r="E417" s="57"/>
      <c r="F417" s="57"/>
      <c r="G417" s="57"/>
      <c r="H417" s="57"/>
      <c r="I417" s="57"/>
      <c r="J417" s="57"/>
      <c r="K417" s="57"/>
      <c r="L417" s="57"/>
      <c r="M417" s="57"/>
      <c r="N417" s="59"/>
      <c r="O417" s="58"/>
      <c r="P417" s="60"/>
      <c r="Q417" s="61"/>
      <c r="R417" s="60"/>
      <c r="S417" s="61"/>
      <c r="T417" s="57"/>
      <c r="U417" s="57"/>
      <c r="V417" s="57"/>
      <c r="W417" s="57"/>
      <c r="X417" s="57"/>
      <c r="Y417" s="57"/>
      <c r="Z417" s="57"/>
    </row>
    <row r="418" spans="1:26" s="62" customFormat="1" x14ac:dyDescent="0.25">
      <c r="A418" s="56"/>
      <c r="B418" s="57"/>
      <c r="C418" s="57"/>
      <c r="D418" s="57"/>
      <c r="E418" s="57"/>
      <c r="F418" s="57"/>
      <c r="G418" s="57"/>
      <c r="H418" s="57"/>
      <c r="I418" s="57"/>
      <c r="J418" s="57"/>
      <c r="K418" s="57"/>
      <c r="L418" s="57"/>
      <c r="M418" s="57"/>
      <c r="N418" s="59"/>
      <c r="O418" s="58"/>
      <c r="P418" s="60"/>
      <c r="Q418" s="61"/>
      <c r="R418" s="60"/>
      <c r="S418" s="61"/>
      <c r="T418" s="57"/>
      <c r="U418" s="57"/>
      <c r="V418" s="57"/>
      <c r="W418" s="57"/>
      <c r="X418" s="57"/>
      <c r="Y418" s="57"/>
      <c r="Z418" s="57"/>
    </row>
    <row r="419" spans="1:26" s="62" customFormat="1" x14ac:dyDescent="0.25">
      <c r="A419" s="56"/>
      <c r="B419" s="57"/>
      <c r="C419" s="57"/>
      <c r="D419" s="57"/>
      <c r="E419" s="57"/>
      <c r="F419" s="57"/>
      <c r="G419" s="57"/>
      <c r="H419" s="57"/>
      <c r="I419" s="57"/>
      <c r="J419" s="57"/>
      <c r="K419" s="57"/>
      <c r="L419" s="57"/>
      <c r="M419" s="57"/>
      <c r="N419" s="59"/>
      <c r="O419" s="58"/>
      <c r="P419" s="60"/>
      <c r="Q419" s="61"/>
      <c r="R419" s="60"/>
      <c r="S419" s="61"/>
      <c r="T419" s="57"/>
      <c r="U419" s="57"/>
      <c r="V419" s="57"/>
      <c r="W419" s="57"/>
      <c r="X419" s="57"/>
      <c r="Y419" s="57"/>
      <c r="Z419" s="57"/>
    </row>
    <row r="420" spans="1:26" s="62" customFormat="1" x14ac:dyDescent="0.25">
      <c r="A420" s="56"/>
      <c r="B420" s="57"/>
      <c r="C420" s="57"/>
      <c r="D420" s="57"/>
      <c r="E420" s="57"/>
      <c r="F420" s="57"/>
      <c r="G420" s="57"/>
      <c r="H420" s="57"/>
      <c r="I420" s="57"/>
      <c r="J420" s="57"/>
      <c r="K420" s="57"/>
      <c r="L420" s="57"/>
      <c r="M420" s="57"/>
      <c r="N420" s="59"/>
      <c r="O420" s="58"/>
      <c r="P420" s="60"/>
      <c r="Q420" s="61"/>
      <c r="R420" s="60"/>
      <c r="S420" s="61"/>
      <c r="T420" s="57"/>
      <c r="U420" s="57"/>
      <c r="V420" s="57"/>
      <c r="W420" s="57"/>
      <c r="X420" s="57"/>
      <c r="Y420" s="57"/>
      <c r="Z420" s="57"/>
    </row>
    <row r="421" spans="1:26" s="62" customFormat="1" x14ac:dyDescent="0.25">
      <c r="A421" s="56"/>
      <c r="B421" s="57"/>
      <c r="C421" s="57"/>
      <c r="D421" s="57"/>
      <c r="E421" s="57"/>
      <c r="F421" s="57"/>
      <c r="G421" s="57"/>
      <c r="H421" s="57"/>
      <c r="I421" s="57"/>
      <c r="J421" s="57"/>
      <c r="K421" s="57"/>
      <c r="L421" s="57"/>
      <c r="M421" s="57"/>
      <c r="N421" s="59"/>
      <c r="O421" s="58"/>
      <c r="P421" s="60"/>
      <c r="Q421" s="61"/>
      <c r="R421" s="60"/>
      <c r="S421" s="61"/>
      <c r="T421" s="57"/>
      <c r="U421" s="57"/>
      <c r="V421" s="57"/>
      <c r="W421" s="57"/>
      <c r="X421" s="57"/>
      <c r="Y421" s="57"/>
      <c r="Z421" s="57"/>
    </row>
    <row r="422" spans="1:26" s="62" customFormat="1" x14ac:dyDescent="0.25">
      <c r="A422" s="56"/>
      <c r="B422" s="57"/>
      <c r="C422" s="57"/>
      <c r="D422" s="57"/>
      <c r="E422" s="57"/>
      <c r="F422" s="57"/>
      <c r="G422" s="57"/>
      <c r="H422" s="57"/>
      <c r="I422" s="57"/>
      <c r="J422" s="57"/>
      <c r="K422" s="57"/>
      <c r="L422" s="57"/>
      <c r="M422" s="57"/>
      <c r="N422" s="59"/>
      <c r="O422" s="58"/>
      <c r="P422" s="60"/>
      <c r="Q422" s="61"/>
      <c r="R422" s="60"/>
      <c r="S422" s="61"/>
      <c r="T422" s="57"/>
      <c r="U422" s="57"/>
      <c r="V422" s="57"/>
      <c r="W422" s="57"/>
      <c r="X422" s="57"/>
      <c r="Y422" s="57"/>
      <c r="Z422" s="57"/>
    </row>
    <row r="423" spans="1:26" s="62" customFormat="1" x14ac:dyDescent="0.25">
      <c r="A423" s="56"/>
      <c r="B423" s="57"/>
      <c r="C423" s="57"/>
      <c r="D423" s="57"/>
      <c r="E423" s="57"/>
      <c r="F423" s="57"/>
      <c r="G423" s="57"/>
      <c r="H423" s="57"/>
      <c r="I423" s="57"/>
      <c r="J423" s="57"/>
      <c r="K423" s="57"/>
      <c r="L423" s="57"/>
      <c r="M423" s="57"/>
      <c r="N423" s="59"/>
      <c r="O423" s="58"/>
      <c r="P423" s="60"/>
      <c r="Q423" s="61"/>
      <c r="R423" s="60"/>
      <c r="S423" s="61"/>
      <c r="T423" s="57"/>
      <c r="U423" s="57"/>
      <c r="V423" s="57"/>
      <c r="W423" s="57"/>
      <c r="X423" s="57"/>
      <c r="Y423" s="57"/>
      <c r="Z423" s="57"/>
    </row>
    <row r="424" spans="1:26" s="62" customFormat="1" x14ac:dyDescent="0.25">
      <c r="A424" s="56"/>
      <c r="B424" s="57"/>
      <c r="C424" s="57"/>
      <c r="D424" s="57"/>
      <c r="E424" s="57"/>
      <c r="F424" s="57"/>
      <c r="G424" s="57"/>
      <c r="H424" s="57"/>
      <c r="I424" s="57"/>
      <c r="J424" s="57"/>
      <c r="K424" s="57"/>
      <c r="L424" s="57"/>
      <c r="M424" s="57"/>
      <c r="N424" s="59"/>
      <c r="O424" s="58"/>
      <c r="P424" s="60"/>
      <c r="Q424" s="61"/>
      <c r="R424" s="60"/>
      <c r="S424" s="61"/>
      <c r="T424" s="57"/>
      <c r="U424" s="57"/>
      <c r="V424" s="57"/>
      <c r="W424" s="57"/>
      <c r="X424" s="57"/>
      <c r="Y424" s="57"/>
      <c r="Z424" s="57"/>
    </row>
    <row r="425" spans="1:26" s="62" customFormat="1" x14ac:dyDescent="0.25">
      <c r="A425" s="56"/>
      <c r="B425" s="57"/>
      <c r="C425" s="57"/>
      <c r="D425" s="57"/>
      <c r="E425" s="57"/>
      <c r="F425" s="57"/>
      <c r="G425" s="57"/>
      <c r="H425" s="57"/>
      <c r="I425" s="57"/>
      <c r="J425" s="57"/>
      <c r="K425" s="57"/>
      <c r="L425" s="57"/>
      <c r="M425" s="57"/>
      <c r="N425" s="59"/>
      <c r="O425" s="58"/>
      <c r="P425" s="60"/>
      <c r="Q425" s="61"/>
      <c r="R425" s="60"/>
      <c r="S425" s="61"/>
      <c r="T425" s="57"/>
      <c r="U425" s="57"/>
      <c r="V425" s="57"/>
      <c r="W425" s="57"/>
      <c r="X425" s="57"/>
      <c r="Y425" s="57"/>
      <c r="Z425" s="57"/>
    </row>
    <row r="426" spans="1:26" s="62" customFormat="1" x14ac:dyDescent="0.25">
      <c r="A426" s="56"/>
      <c r="B426" s="57"/>
      <c r="C426" s="57"/>
      <c r="D426" s="57"/>
      <c r="E426" s="57"/>
      <c r="F426" s="57"/>
      <c r="G426" s="57"/>
      <c r="H426" s="57"/>
      <c r="I426" s="57"/>
      <c r="J426" s="57"/>
      <c r="K426" s="57"/>
      <c r="L426" s="57"/>
      <c r="M426" s="57"/>
      <c r="N426" s="59"/>
      <c r="O426" s="58"/>
      <c r="P426" s="60"/>
      <c r="Q426" s="61"/>
      <c r="R426" s="60"/>
      <c r="S426" s="61"/>
      <c r="T426" s="57"/>
      <c r="U426" s="57"/>
      <c r="V426" s="57"/>
      <c r="W426" s="57"/>
      <c r="X426" s="57"/>
      <c r="Y426" s="57"/>
      <c r="Z426" s="57"/>
    </row>
    <row r="427" spans="1:26" s="62" customFormat="1" x14ac:dyDescent="0.25">
      <c r="A427" s="56"/>
      <c r="B427" s="57"/>
      <c r="C427" s="57"/>
      <c r="D427" s="57"/>
      <c r="E427" s="57"/>
      <c r="F427" s="57"/>
      <c r="G427" s="57"/>
      <c r="H427" s="57"/>
      <c r="I427" s="57"/>
      <c r="J427" s="57"/>
      <c r="K427" s="57"/>
      <c r="L427" s="57"/>
      <c r="M427" s="57"/>
      <c r="N427" s="59"/>
      <c r="O427" s="58"/>
      <c r="P427" s="60"/>
      <c r="Q427" s="61"/>
      <c r="R427" s="60"/>
      <c r="S427" s="61"/>
      <c r="T427" s="57"/>
      <c r="U427" s="57"/>
      <c r="V427" s="57"/>
      <c r="W427" s="57"/>
      <c r="X427" s="57"/>
      <c r="Y427" s="57"/>
      <c r="Z427" s="57"/>
    </row>
    <row r="428" spans="1:26" s="62" customFormat="1" x14ac:dyDescent="0.25">
      <c r="A428" s="56"/>
      <c r="B428" s="57"/>
      <c r="C428" s="57"/>
      <c r="D428" s="57"/>
      <c r="E428" s="57"/>
      <c r="F428" s="57"/>
      <c r="G428" s="57"/>
      <c r="H428" s="57"/>
      <c r="I428" s="57"/>
      <c r="J428" s="57"/>
      <c r="K428" s="57"/>
      <c r="L428" s="57"/>
      <c r="M428" s="57"/>
      <c r="N428" s="59"/>
      <c r="O428" s="58"/>
      <c r="P428" s="60"/>
      <c r="Q428" s="61"/>
      <c r="R428" s="60"/>
      <c r="S428" s="61"/>
      <c r="T428" s="57"/>
      <c r="U428" s="57"/>
      <c r="V428" s="57"/>
      <c r="W428" s="57"/>
      <c r="X428" s="57"/>
      <c r="Y428" s="57"/>
      <c r="Z428" s="57"/>
    </row>
    <row r="429" spans="1:26" s="62" customFormat="1" x14ac:dyDescent="0.25">
      <c r="A429" s="56"/>
      <c r="B429" s="57"/>
      <c r="C429" s="57"/>
      <c r="D429" s="57"/>
      <c r="E429" s="57"/>
      <c r="F429" s="57"/>
      <c r="G429" s="57"/>
      <c r="H429" s="57"/>
      <c r="I429" s="57"/>
      <c r="J429" s="57"/>
      <c r="K429" s="57"/>
      <c r="L429" s="57"/>
      <c r="M429" s="57"/>
      <c r="N429" s="59"/>
      <c r="O429" s="58"/>
      <c r="P429" s="60"/>
      <c r="Q429" s="61"/>
      <c r="R429" s="60"/>
      <c r="S429" s="61"/>
      <c r="T429" s="57"/>
      <c r="U429" s="57"/>
      <c r="V429" s="57"/>
      <c r="W429" s="57"/>
      <c r="X429" s="57"/>
      <c r="Y429" s="57"/>
      <c r="Z429" s="57"/>
    </row>
    <row r="430" spans="1:26" s="62" customFormat="1" x14ac:dyDescent="0.25">
      <c r="A430" s="56"/>
      <c r="B430" s="57"/>
      <c r="C430" s="57"/>
      <c r="D430" s="57"/>
      <c r="E430" s="57"/>
      <c r="F430" s="57"/>
      <c r="G430" s="57"/>
      <c r="H430" s="57"/>
      <c r="I430" s="57"/>
      <c r="J430" s="57"/>
      <c r="K430" s="57"/>
      <c r="L430" s="57"/>
      <c r="M430" s="57"/>
      <c r="N430" s="59"/>
      <c r="O430" s="58"/>
      <c r="P430" s="60"/>
      <c r="Q430" s="61"/>
      <c r="R430" s="60"/>
      <c r="S430" s="61"/>
      <c r="T430" s="57"/>
      <c r="U430" s="57"/>
      <c r="V430" s="57"/>
      <c r="W430" s="57"/>
      <c r="X430" s="57"/>
      <c r="Y430" s="57"/>
      <c r="Z430" s="57"/>
    </row>
    <row r="431" spans="1:26" s="62" customFormat="1" x14ac:dyDescent="0.25">
      <c r="A431" s="56"/>
      <c r="B431" s="57"/>
      <c r="C431" s="57"/>
      <c r="D431" s="57"/>
      <c r="E431" s="57"/>
      <c r="F431" s="57"/>
      <c r="G431" s="57"/>
      <c r="H431" s="57"/>
      <c r="I431" s="57"/>
      <c r="J431" s="57"/>
      <c r="K431" s="57"/>
      <c r="L431" s="57"/>
      <c r="M431" s="57"/>
      <c r="N431" s="59"/>
      <c r="O431" s="58"/>
      <c r="P431" s="60"/>
      <c r="Q431" s="61"/>
      <c r="R431" s="60"/>
      <c r="S431" s="61"/>
      <c r="T431" s="57"/>
      <c r="U431" s="57"/>
      <c r="V431" s="57"/>
      <c r="W431" s="57"/>
      <c r="X431" s="57"/>
      <c r="Y431" s="57"/>
      <c r="Z431" s="57"/>
    </row>
    <row r="432" spans="1:26" s="62" customFormat="1" x14ac:dyDescent="0.25">
      <c r="A432" s="56"/>
      <c r="B432" s="57"/>
      <c r="C432" s="57"/>
      <c r="D432" s="57"/>
      <c r="E432" s="57"/>
      <c r="F432" s="57"/>
      <c r="G432" s="57"/>
      <c r="H432" s="57"/>
      <c r="I432" s="57"/>
      <c r="J432" s="57"/>
      <c r="K432" s="57"/>
      <c r="L432" s="57"/>
      <c r="M432" s="57"/>
      <c r="N432" s="59"/>
      <c r="O432" s="58"/>
      <c r="P432" s="60"/>
      <c r="Q432" s="61"/>
      <c r="R432" s="60"/>
      <c r="S432" s="61"/>
      <c r="T432" s="57"/>
      <c r="U432" s="57"/>
      <c r="V432" s="57"/>
      <c r="W432" s="57"/>
      <c r="X432" s="57"/>
      <c r="Y432" s="57"/>
      <c r="Z432" s="57"/>
    </row>
    <row r="433" spans="1:26" s="62" customFormat="1" x14ac:dyDescent="0.25">
      <c r="A433" s="56"/>
      <c r="B433" s="57"/>
      <c r="C433" s="57"/>
      <c r="D433" s="57"/>
      <c r="E433" s="57"/>
      <c r="F433" s="57"/>
      <c r="G433" s="57"/>
      <c r="H433" s="57"/>
      <c r="I433" s="57"/>
      <c r="J433" s="57"/>
      <c r="K433" s="57"/>
      <c r="L433" s="57"/>
      <c r="M433" s="57"/>
      <c r="N433" s="59"/>
      <c r="O433" s="58"/>
      <c r="P433" s="60"/>
      <c r="Q433" s="61"/>
      <c r="R433" s="60"/>
      <c r="S433" s="61"/>
      <c r="T433" s="57"/>
      <c r="U433" s="57"/>
      <c r="V433" s="57"/>
      <c r="W433" s="57"/>
      <c r="X433" s="57"/>
      <c r="Y433" s="57"/>
      <c r="Z433" s="57"/>
    </row>
    <row r="434" spans="1:26" s="62" customFormat="1" x14ac:dyDescent="0.25">
      <c r="A434" s="56"/>
      <c r="B434" s="57"/>
      <c r="C434" s="57"/>
      <c r="D434" s="57"/>
      <c r="E434" s="57"/>
      <c r="F434" s="57"/>
      <c r="G434" s="57"/>
      <c r="H434" s="57"/>
      <c r="I434" s="57"/>
      <c r="J434" s="57"/>
      <c r="K434" s="57"/>
      <c r="L434" s="57"/>
      <c r="M434" s="57"/>
      <c r="N434" s="59"/>
      <c r="O434" s="58"/>
      <c r="P434" s="60"/>
      <c r="Q434" s="61"/>
      <c r="R434" s="60"/>
      <c r="S434" s="61"/>
      <c r="T434" s="57"/>
      <c r="U434" s="57"/>
      <c r="V434" s="57"/>
      <c r="W434" s="57"/>
      <c r="X434" s="57"/>
      <c r="Y434" s="57"/>
      <c r="Z434" s="57"/>
    </row>
    <row r="435" spans="1:26" s="62" customFormat="1" x14ac:dyDescent="0.25">
      <c r="A435" s="56"/>
      <c r="B435" s="57"/>
      <c r="C435" s="57"/>
      <c r="D435" s="57"/>
      <c r="E435" s="57"/>
      <c r="F435" s="57"/>
      <c r="G435" s="57"/>
      <c r="H435" s="57"/>
      <c r="I435" s="57"/>
      <c r="J435" s="57"/>
      <c r="K435" s="57"/>
      <c r="L435" s="57"/>
      <c r="M435" s="57"/>
      <c r="N435" s="59"/>
      <c r="O435" s="58"/>
      <c r="P435" s="60"/>
      <c r="Q435" s="61"/>
      <c r="R435" s="60"/>
      <c r="S435" s="61"/>
      <c r="T435" s="57"/>
      <c r="U435" s="57"/>
      <c r="V435" s="57"/>
      <c r="W435" s="57"/>
      <c r="X435" s="57"/>
      <c r="Y435" s="57"/>
      <c r="Z435" s="57"/>
    </row>
    <row r="436" spans="1:26" s="62" customFormat="1" x14ac:dyDescent="0.25">
      <c r="A436" s="56"/>
      <c r="B436" s="57"/>
      <c r="C436" s="57"/>
      <c r="D436" s="57"/>
      <c r="E436" s="57"/>
      <c r="F436" s="57"/>
      <c r="G436" s="57"/>
      <c r="H436" s="57"/>
      <c r="I436" s="57"/>
      <c r="J436" s="57"/>
      <c r="K436" s="57"/>
      <c r="L436" s="57"/>
      <c r="M436" s="57"/>
      <c r="N436" s="59"/>
      <c r="O436" s="58"/>
      <c r="P436" s="60"/>
      <c r="Q436" s="61"/>
      <c r="R436" s="60"/>
      <c r="S436" s="61"/>
      <c r="T436" s="57"/>
      <c r="U436" s="57"/>
      <c r="V436" s="57"/>
      <c r="W436" s="57"/>
      <c r="X436" s="57"/>
      <c r="Y436" s="57"/>
      <c r="Z436" s="57"/>
    </row>
    <row r="437" spans="1:26" s="62" customFormat="1" x14ac:dyDescent="0.25">
      <c r="A437" s="56"/>
      <c r="B437" s="57"/>
      <c r="C437" s="57"/>
      <c r="D437" s="57"/>
      <c r="E437" s="57"/>
      <c r="F437" s="57"/>
      <c r="G437" s="57"/>
      <c r="H437" s="57"/>
      <c r="I437" s="57"/>
      <c r="J437" s="57"/>
      <c r="K437" s="57"/>
      <c r="L437" s="57"/>
      <c r="M437" s="57"/>
      <c r="N437" s="59"/>
      <c r="O437" s="58"/>
      <c r="P437" s="60"/>
      <c r="Q437" s="61"/>
      <c r="R437" s="60"/>
      <c r="S437" s="61"/>
      <c r="T437" s="57"/>
      <c r="U437" s="57"/>
      <c r="V437" s="57"/>
      <c r="W437" s="57"/>
      <c r="X437" s="57"/>
      <c r="Y437" s="57"/>
      <c r="Z437" s="57"/>
    </row>
    <row r="438" spans="1:26" s="62" customFormat="1" x14ac:dyDescent="0.25">
      <c r="A438" s="56"/>
      <c r="B438" s="57"/>
      <c r="C438" s="57"/>
      <c r="D438" s="57"/>
      <c r="E438" s="57"/>
      <c r="F438" s="57"/>
      <c r="G438" s="57"/>
      <c r="H438" s="57"/>
      <c r="I438" s="57"/>
      <c r="J438" s="57"/>
      <c r="K438" s="57"/>
      <c r="L438" s="57"/>
      <c r="M438" s="57"/>
      <c r="N438" s="59"/>
      <c r="O438" s="58"/>
      <c r="P438" s="60"/>
      <c r="Q438" s="61"/>
      <c r="R438" s="60"/>
      <c r="S438" s="61"/>
      <c r="T438" s="57"/>
      <c r="U438" s="57"/>
      <c r="V438" s="57"/>
      <c r="W438" s="57"/>
      <c r="X438" s="57"/>
      <c r="Y438" s="57"/>
      <c r="Z438" s="57"/>
    </row>
    <row r="439" spans="1:26" s="62" customFormat="1" x14ac:dyDescent="0.25">
      <c r="A439" s="56"/>
      <c r="B439" s="57"/>
      <c r="C439" s="57"/>
      <c r="D439" s="57"/>
      <c r="E439" s="57"/>
      <c r="F439" s="57"/>
      <c r="G439" s="57"/>
      <c r="H439" s="57"/>
      <c r="I439" s="57"/>
      <c r="J439" s="57"/>
      <c r="K439" s="57"/>
      <c r="L439" s="57"/>
      <c r="M439" s="57"/>
      <c r="N439" s="59"/>
      <c r="O439" s="58"/>
      <c r="P439" s="60"/>
      <c r="Q439" s="61"/>
      <c r="R439" s="60"/>
      <c r="S439" s="61"/>
      <c r="T439" s="57"/>
      <c r="U439" s="57"/>
      <c r="V439" s="57"/>
      <c r="W439" s="57"/>
      <c r="X439" s="57"/>
      <c r="Y439" s="57"/>
      <c r="Z439" s="57"/>
    </row>
    <row r="440" spans="1:26" s="62" customFormat="1" x14ac:dyDescent="0.25">
      <c r="A440" s="56"/>
      <c r="B440" s="57"/>
      <c r="C440" s="57"/>
      <c r="D440" s="57"/>
      <c r="E440" s="57"/>
      <c r="F440" s="57"/>
      <c r="G440" s="57"/>
      <c r="H440" s="57"/>
      <c r="I440" s="57"/>
      <c r="J440" s="57"/>
      <c r="K440" s="57"/>
      <c r="L440" s="57"/>
      <c r="M440" s="57"/>
      <c r="N440" s="59"/>
      <c r="O440" s="58"/>
      <c r="P440" s="60"/>
      <c r="Q440" s="61"/>
      <c r="R440" s="60"/>
      <c r="S440" s="61"/>
      <c r="T440" s="57"/>
      <c r="U440" s="57"/>
      <c r="V440" s="57"/>
      <c r="W440" s="57"/>
      <c r="X440" s="57"/>
      <c r="Y440" s="57"/>
      <c r="Z440" s="57"/>
    </row>
    <row r="441" spans="1:26" s="62" customFormat="1" x14ac:dyDescent="0.25">
      <c r="A441" s="56"/>
      <c r="B441" s="57"/>
      <c r="C441" s="57"/>
      <c r="D441" s="57"/>
      <c r="E441" s="57"/>
      <c r="F441" s="57"/>
      <c r="G441" s="57"/>
      <c r="H441" s="57"/>
      <c r="I441" s="57"/>
      <c r="J441" s="57"/>
      <c r="K441" s="57"/>
      <c r="L441" s="57"/>
      <c r="M441" s="57"/>
      <c r="N441" s="59"/>
      <c r="O441" s="58"/>
      <c r="P441" s="60"/>
      <c r="Q441" s="61"/>
      <c r="R441" s="60"/>
      <c r="S441" s="61"/>
      <c r="T441" s="57"/>
      <c r="U441" s="57"/>
      <c r="V441" s="57"/>
      <c r="W441" s="57"/>
      <c r="X441" s="57"/>
      <c r="Y441" s="57"/>
      <c r="Z441" s="57"/>
    </row>
    <row r="442" spans="1:26" s="62" customFormat="1" x14ac:dyDescent="0.25">
      <c r="A442" s="56"/>
      <c r="B442" s="57"/>
      <c r="C442" s="57"/>
      <c r="D442" s="57"/>
      <c r="E442" s="57"/>
      <c r="F442" s="57"/>
      <c r="G442" s="57"/>
      <c r="H442" s="57"/>
      <c r="I442" s="57"/>
      <c r="J442" s="57"/>
      <c r="K442" s="57"/>
      <c r="L442" s="57"/>
      <c r="M442" s="57"/>
      <c r="N442" s="59"/>
      <c r="O442" s="58"/>
      <c r="P442" s="60"/>
      <c r="Q442" s="61"/>
      <c r="R442" s="60"/>
      <c r="S442" s="61"/>
      <c r="T442" s="57"/>
      <c r="U442" s="57"/>
      <c r="V442" s="57"/>
      <c r="W442" s="57"/>
      <c r="X442" s="57"/>
      <c r="Y442" s="57"/>
      <c r="Z442" s="57"/>
    </row>
    <row r="443" spans="1:26" s="62" customFormat="1" x14ac:dyDescent="0.25">
      <c r="A443" s="56"/>
      <c r="B443" s="57"/>
      <c r="C443" s="57"/>
      <c r="D443" s="57"/>
      <c r="E443" s="57"/>
      <c r="F443" s="57"/>
      <c r="G443" s="57"/>
      <c r="H443" s="57"/>
      <c r="I443" s="57"/>
      <c r="J443" s="57"/>
      <c r="K443" s="57"/>
      <c r="L443" s="57"/>
      <c r="M443" s="57"/>
      <c r="N443" s="59"/>
      <c r="O443" s="58"/>
      <c r="P443" s="60"/>
      <c r="Q443" s="61"/>
      <c r="R443" s="60"/>
      <c r="S443" s="61"/>
      <c r="T443" s="57"/>
      <c r="U443" s="57"/>
      <c r="V443" s="57"/>
      <c r="W443" s="57"/>
      <c r="X443" s="57"/>
      <c r="Y443" s="57"/>
      <c r="Z443" s="57"/>
    </row>
    <row r="444" spans="1:26" s="62" customFormat="1" x14ac:dyDescent="0.25">
      <c r="A444" s="56"/>
      <c r="B444" s="57"/>
      <c r="C444" s="57"/>
      <c r="D444" s="57"/>
      <c r="E444" s="57"/>
      <c r="F444" s="57"/>
      <c r="G444" s="57"/>
      <c r="H444" s="57"/>
      <c r="I444" s="57"/>
      <c r="J444" s="57"/>
      <c r="K444" s="57"/>
      <c r="L444" s="57"/>
      <c r="M444" s="57"/>
      <c r="N444" s="59"/>
      <c r="O444" s="58"/>
      <c r="P444" s="60"/>
      <c r="Q444" s="61"/>
      <c r="R444" s="60"/>
      <c r="S444" s="61"/>
      <c r="T444" s="57"/>
      <c r="U444" s="57"/>
      <c r="V444" s="57"/>
      <c r="W444" s="57"/>
      <c r="X444" s="57"/>
      <c r="Y444" s="57"/>
      <c r="Z444" s="57"/>
    </row>
    <row r="445" spans="1:26" s="62" customFormat="1" x14ac:dyDescent="0.25">
      <c r="A445" s="56"/>
      <c r="B445" s="57"/>
      <c r="C445" s="57"/>
      <c r="D445" s="57"/>
      <c r="E445" s="57"/>
      <c r="F445" s="57"/>
      <c r="G445" s="57"/>
      <c r="H445" s="57"/>
      <c r="I445" s="57"/>
      <c r="J445" s="57"/>
      <c r="K445" s="57"/>
      <c r="L445" s="57"/>
      <c r="M445" s="57"/>
      <c r="N445" s="59"/>
      <c r="O445" s="58"/>
      <c r="P445" s="60"/>
      <c r="Q445" s="61"/>
      <c r="R445" s="60"/>
      <c r="S445" s="61"/>
      <c r="T445" s="57"/>
      <c r="U445" s="57"/>
      <c r="V445" s="57"/>
      <c r="W445" s="57"/>
      <c r="X445" s="57"/>
      <c r="Y445" s="57"/>
      <c r="Z445" s="57"/>
    </row>
    <row r="446" spans="1:26" s="62" customFormat="1" x14ac:dyDescent="0.25">
      <c r="A446" s="56"/>
      <c r="B446" s="57"/>
      <c r="C446" s="57"/>
      <c r="D446" s="57"/>
      <c r="E446" s="57"/>
      <c r="F446" s="57"/>
      <c r="G446" s="57"/>
      <c r="H446" s="57"/>
      <c r="I446" s="57"/>
      <c r="J446" s="57"/>
      <c r="K446" s="57"/>
      <c r="L446" s="57"/>
      <c r="M446" s="57"/>
      <c r="N446" s="59"/>
      <c r="O446" s="58"/>
      <c r="P446" s="60"/>
      <c r="Q446" s="61"/>
      <c r="R446" s="60"/>
      <c r="S446" s="61"/>
      <c r="T446" s="57"/>
      <c r="U446" s="57"/>
      <c r="V446" s="57"/>
      <c r="W446" s="57"/>
      <c r="X446" s="57"/>
      <c r="Y446" s="57"/>
      <c r="Z446" s="57"/>
    </row>
    <row r="447" spans="1:26" s="62" customFormat="1" x14ac:dyDescent="0.25">
      <c r="A447" s="56"/>
      <c r="B447" s="57"/>
      <c r="C447" s="57"/>
      <c r="D447" s="57"/>
      <c r="E447" s="57"/>
      <c r="F447" s="57"/>
      <c r="G447" s="57"/>
      <c r="H447" s="57"/>
      <c r="I447" s="57"/>
      <c r="J447" s="57"/>
      <c r="K447" s="57"/>
      <c r="L447" s="57"/>
      <c r="M447" s="57"/>
      <c r="N447" s="59"/>
      <c r="O447" s="58"/>
      <c r="P447" s="60"/>
      <c r="Q447" s="61"/>
      <c r="R447" s="60"/>
      <c r="S447" s="61"/>
      <c r="T447" s="57"/>
      <c r="U447" s="57"/>
      <c r="V447" s="57"/>
      <c r="W447" s="57"/>
      <c r="X447" s="57"/>
      <c r="Y447" s="57"/>
      <c r="Z447" s="57"/>
    </row>
    <row r="448" spans="1:26" s="62" customFormat="1" x14ac:dyDescent="0.25">
      <c r="A448" s="56"/>
      <c r="B448" s="57"/>
      <c r="C448" s="57"/>
      <c r="D448" s="57"/>
      <c r="E448" s="57"/>
      <c r="F448" s="57"/>
      <c r="G448" s="57"/>
      <c r="H448" s="57"/>
      <c r="I448" s="57"/>
      <c r="J448" s="57"/>
      <c r="K448" s="57"/>
      <c r="L448" s="57"/>
      <c r="M448" s="57"/>
      <c r="N448" s="59"/>
      <c r="O448" s="58"/>
      <c r="P448" s="60"/>
      <c r="Q448" s="61"/>
      <c r="R448" s="60"/>
      <c r="S448" s="61"/>
      <c r="T448" s="57"/>
      <c r="U448" s="57"/>
      <c r="V448" s="57"/>
      <c r="W448" s="57"/>
      <c r="X448" s="57"/>
      <c r="Y448" s="57"/>
      <c r="Z448" s="57"/>
    </row>
    <row r="449" spans="1:26" s="62" customFormat="1" x14ac:dyDescent="0.25">
      <c r="A449" s="56"/>
      <c r="B449" s="57"/>
      <c r="C449" s="57"/>
      <c r="D449" s="57"/>
      <c r="E449" s="57"/>
      <c r="F449" s="57"/>
      <c r="G449" s="57"/>
      <c r="H449" s="57"/>
      <c r="I449" s="57"/>
      <c r="J449" s="57"/>
      <c r="K449" s="57"/>
      <c r="L449" s="57"/>
      <c r="M449" s="57"/>
      <c r="N449" s="59"/>
      <c r="O449" s="58"/>
      <c r="P449" s="60"/>
      <c r="Q449" s="61"/>
      <c r="R449" s="60"/>
      <c r="S449" s="61"/>
      <c r="T449" s="57"/>
      <c r="U449" s="57"/>
      <c r="V449" s="57"/>
      <c r="W449" s="57"/>
      <c r="X449" s="57"/>
      <c r="Y449" s="57"/>
      <c r="Z449" s="57"/>
    </row>
    <row r="450" spans="1:26" s="62" customFormat="1" x14ac:dyDescent="0.25">
      <c r="A450" s="56"/>
      <c r="B450" s="57"/>
      <c r="C450" s="57"/>
      <c r="D450" s="57"/>
      <c r="E450" s="57"/>
      <c r="F450" s="57"/>
      <c r="G450" s="57"/>
      <c r="H450" s="57"/>
      <c r="I450" s="57"/>
      <c r="J450" s="57"/>
      <c r="K450" s="57"/>
      <c r="L450" s="57"/>
      <c r="M450" s="57"/>
      <c r="N450" s="59"/>
      <c r="O450" s="58"/>
      <c r="P450" s="60"/>
      <c r="Q450" s="61"/>
      <c r="R450" s="60"/>
      <c r="S450" s="61"/>
      <c r="T450" s="57"/>
      <c r="U450" s="57"/>
      <c r="V450" s="57"/>
      <c r="W450" s="57"/>
      <c r="X450" s="57"/>
      <c r="Y450" s="57"/>
      <c r="Z450" s="57"/>
    </row>
    <row r="451" spans="1:26" s="62" customFormat="1" x14ac:dyDescent="0.25">
      <c r="A451" s="56"/>
      <c r="B451" s="57"/>
      <c r="C451" s="57"/>
      <c r="D451" s="57"/>
      <c r="E451" s="57"/>
      <c r="F451" s="57"/>
      <c r="G451" s="57"/>
      <c r="H451" s="57"/>
      <c r="I451" s="57"/>
      <c r="J451" s="57"/>
      <c r="K451" s="57"/>
      <c r="L451" s="57"/>
      <c r="M451" s="57"/>
      <c r="N451" s="59"/>
      <c r="O451" s="58"/>
      <c r="P451" s="60"/>
      <c r="Q451" s="61"/>
      <c r="R451" s="60"/>
      <c r="S451" s="61"/>
      <c r="T451" s="57"/>
      <c r="U451" s="57"/>
      <c r="V451" s="57"/>
      <c r="W451" s="57"/>
      <c r="X451" s="57"/>
      <c r="Y451" s="57"/>
      <c r="Z451" s="57"/>
    </row>
    <row r="452" spans="1:26" s="62" customFormat="1" x14ac:dyDescent="0.25">
      <c r="A452" s="56"/>
      <c r="B452" s="57"/>
      <c r="C452" s="57"/>
      <c r="D452" s="57"/>
      <c r="E452" s="57"/>
      <c r="F452" s="57"/>
      <c r="G452" s="57"/>
      <c r="H452" s="57"/>
      <c r="I452" s="57"/>
      <c r="J452" s="57"/>
      <c r="K452" s="57"/>
      <c r="L452" s="57"/>
      <c r="M452" s="57"/>
      <c r="N452" s="59"/>
      <c r="O452" s="58"/>
      <c r="P452" s="60"/>
      <c r="Q452" s="61"/>
      <c r="R452" s="60"/>
      <c r="S452" s="61"/>
      <c r="T452" s="57"/>
      <c r="U452" s="57"/>
      <c r="V452" s="57"/>
      <c r="W452" s="57"/>
      <c r="X452" s="57"/>
      <c r="Y452" s="57"/>
      <c r="Z452" s="57"/>
    </row>
    <row r="453" spans="1:26" s="62" customFormat="1" x14ac:dyDescent="0.25">
      <c r="A453" s="56"/>
      <c r="B453" s="57"/>
      <c r="C453" s="57"/>
      <c r="D453" s="57"/>
      <c r="E453" s="57"/>
      <c r="F453" s="57"/>
      <c r="G453" s="57"/>
      <c r="H453" s="57"/>
      <c r="I453" s="57"/>
      <c r="J453" s="57"/>
      <c r="K453" s="57"/>
      <c r="L453" s="57"/>
      <c r="M453" s="57"/>
      <c r="N453" s="59"/>
      <c r="O453" s="58"/>
      <c r="P453" s="60"/>
      <c r="Q453" s="61"/>
      <c r="R453" s="60"/>
      <c r="S453" s="61"/>
      <c r="T453" s="57"/>
      <c r="U453" s="57"/>
      <c r="V453" s="57"/>
      <c r="W453" s="57"/>
      <c r="X453" s="57"/>
      <c r="Y453" s="57"/>
      <c r="Z453" s="57"/>
    </row>
    <row r="454" spans="1:26" s="62" customFormat="1" x14ac:dyDescent="0.25">
      <c r="A454" s="56"/>
      <c r="B454" s="57"/>
      <c r="C454" s="57"/>
      <c r="D454" s="57"/>
      <c r="E454" s="57"/>
      <c r="F454" s="57"/>
      <c r="G454" s="57"/>
      <c r="H454" s="57"/>
      <c r="I454" s="57"/>
      <c r="J454" s="57"/>
      <c r="K454" s="57"/>
      <c r="L454" s="57"/>
      <c r="M454" s="57"/>
      <c r="N454" s="59"/>
      <c r="O454" s="58"/>
      <c r="P454" s="60"/>
      <c r="Q454" s="61"/>
      <c r="R454" s="60"/>
      <c r="S454" s="61"/>
      <c r="T454" s="57"/>
      <c r="U454" s="57"/>
      <c r="V454" s="57"/>
      <c r="W454" s="57"/>
      <c r="X454" s="57"/>
      <c r="Y454" s="57"/>
      <c r="Z454" s="57"/>
    </row>
    <row r="455" spans="1:26" s="62" customFormat="1" x14ac:dyDescent="0.25">
      <c r="A455" s="56"/>
      <c r="B455" s="57"/>
      <c r="C455" s="57"/>
      <c r="D455" s="57"/>
      <c r="E455" s="57"/>
      <c r="F455" s="57"/>
      <c r="G455" s="57"/>
      <c r="H455" s="57"/>
      <c r="I455" s="57"/>
      <c r="J455" s="57"/>
      <c r="K455" s="57"/>
      <c r="L455" s="57"/>
      <c r="M455" s="57"/>
      <c r="N455" s="59"/>
      <c r="O455" s="58"/>
      <c r="P455" s="60"/>
      <c r="Q455" s="61"/>
      <c r="R455" s="60"/>
      <c r="S455" s="61"/>
      <c r="T455" s="57"/>
      <c r="U455" s="57"/>
      <c r="V455" s="57"/>
      <c r="W455" s="57"/>
      <c r="X455" s="57"/>
      <c r="Y455" s="57"/>
      <c r="Z455" s="57"/>
    </row>
    <row r="456" spans="1:26" s="62" customFormat="1" x14ac:dyDescent="0.25">
      <c r="A456" s="56"/>
      <c r="B456" s="57"/>
      <c r="C456" s="57"/>
      <c r="D456" s="57"/>
      <c r="E456" s="57"/>
      <c r="F456" s="57"/>
      <c r="G456" s="57"/>
      <c r="H456" s="57"/>
      <c r="I456" s="57"/>
      <c r="J456" s="57"/>
      <c r="K456" s="57"/>
      <c r="L456" s="57"/>
      <c r="M456" s="57"/>
      <c r="N456" s="59"/>
      <c r="O456" s="58"/>
      <c r="P456" s="60"/>
      <c r="Q456" s="61"/>
      <c r="R456" s="60"/>
      <c r="S456" s="61"/>
      <c r="T456" s="57"/>
      <c r="U456" s="57"/>
      <c r="V456" s="57"/>
      <c r="W456" s="57"/>
      <c r="X456" s="57"/>
      <c r="Y456" s="57"/>
      <c r="Z456" s="57"/>
    </row>
    <row r="457" spans="1:26" s="62" customFormat="1" x14ac:dyDescent="0.25">
      <c r="A457" s="56"/>
      <c r="B457" s="57"/>
      <c r="C457" s="57"/>
      <c r="D457" s="57"/>
      <c r="E457" s="57"/>
      <c r="F457" s="57"/>
      <c r="G457" s="57"/>
      <c r="H457" s="57"/>
      <c r="I457" s="57"/>
      <c r="J457" s="57"/>
      <c r="K457" s="57"/>
      <c r="L457" s="57"/>
      <c r="M457" s="57"/>
      <c r="N457" s="59"/>
      <c r="O457" s="58"/>
      <c r="P457" s="60"/>
      <c r="Q457" s="61"/>
      <c r="R457" s="60"/>
      <c r="S457" s="61"/>
      <c r="T457" s="57"/>
      <c r="U457" s="57"/>
      <c r="V457" s="57"/>
      <c r="W457" s="57"/>
      <c r="X457" s="57"/>
      <c r="Y457" s="57"/>
      <c r="Z457" s="57"/>
    </row>
    <row r="458" spans="1:26" s="62" customFormat="1" x14ac:dyDescent="0.25">
      <c r="A458" s="56"/>
      <c r="B458" s="57"/>
      <c r="C458" s="57"/>
      <c r="D458" s="57"/>
      <c r="E458" s="57"/>
      <c r="F458" s="57"/>
      <c r="G458" s="57"/>
      <c r="H458" s="57"/>
      <c r="I458" s="57"/>
      <c r="J458" s="57"/>
      <c r="K458" s="57"/>
      <c r="L458" s="57"/>
      <c r="M458" s="57"/>
      <c r="N458" s="59"/>
      <c r="O458" s="58"/>
      <c r="P458" s="60"/>
      <c r="Q458" s="61"/>
      <c r="R458" s="60"/>
      <c r="S458" s="61"/>
      <c r="T458" s="57"/>
      <c r="U458" s="57"/>
      <c r="V458" s="57"/>
      <c r="W458" s="57"/>
      <c r="X458" s="57"/>
      <c r="Y458" s="57"/>
      <c r="Z458" s="57"/>
    </row>
    <row r="459" spans="1:26" s="62" customFormat="1" x14ac:dyDescent="0.25">
      <c r="A459" s="56"/>
      <c r="B459" s="57"/>
      <c r="C459" s="57"/>
      <c r="D459" s="57"/>
      <c r="E459" s="57"/>
      <c r="F459" s="57"/>
      <c r="G459" s="57"/>
      <c r="H459" s="57"/>
      <c r="I459" s="57"/>
      <c r="J459" s="57"/>
      <c r="K459" s="57"/>
      <c r="L459" s="57"/>
      <c r="M459" s="57"/>
      <c r="N459" s="59"/>
      <c r="O459" s="58"/>
      <c r="P459" s="60"/>
      <c r="Q459" s="61"/>
      <c r="R459" s="60"/>
      <c r="S459" s="61"/>
      <c r="T459" s="57"/>
      <c r="U459" s="57"/>
      <c r="V459" s="57"/>
      <c r="W459" s="57"/>
      <c r="X459" s="57"/>
      <c r="Y459" s="57"/>
      <c r="Z459" s="57"/>
    </row>
    <row r="460" spans="1:26" s="62" customFormat="1" x14ac:dyDescent="0.25">
      <c r="A460" s="56"/>
      <c r="B460" s="57"/>
      <c r="C460" s="57"/>
      <c r="D460" s="57"/>
      <c r="E460" s="57"/>
      <c r="F460" s="57"/>
      <c r="G460" s="57"/>
      <c r="H460" s="57"/>
      <c r="I460" s="57"/>
      <c r="J460" s="57"/>
      <c r="K460" s="57"/>
      <c r="L460" s="57"/>
      <c r="M460" s="57"/>
      <c r="N460" s="59"/>
      <c r="O460" s="58"/>
      <c r="P460" s="60"/>
      <c r="Q460" s="61"/>
      <c r="R460" s="60"/>
      <c r="S460" s="61"/>
      <c r="T460" s="57"/>
      <c r="U460" s="57"/>
      <c r="V460" s="57"/>
      <c r="W460" s="57"/>
      <c r="X460" s="57"/>
      <c r="Y460" s="57"/>
      <c r="Z460" s="57"/>
    </row>
    <row r="461" spans="1:26" s="62" customFormat="1" x14ac:dyDescent="0.25">
      <c r="A461" s="56"/>
      <c r="B461" s="57"/>
      <c r="C461" s="57"/>
      <c r="D461" s="57"/>
      <c r="E461" s="57"/>
      <c r="F461" s="57"/>
      <c r="G461" s="57"/>
      <c r="H461" s="57"/>
      <c r="I461" s="57"/>
      <c r="J461" s="57"/>
      <c r="K461" s="57"/>
      <c r="L461" s="57"/>
      <c r="M461" s="57"/>
      <c r="N461" s="59"/>
      <c r="O461" s="58"/>
      <c r="P461" s="60"/>
      <c r="Q461" s="61"/>
      <c r="R461" s="60"/>
      <c r="S461" s="61"/>
      <c r="T461" s="57"/>
      <c r="U461" s="57"/>
      <c r="V461" s="57"/>
      <c r="W461" s="57"/>
      <c r="X461" s="57"/>
      <c r="Y461" s="57"/>
      <c r="Z461" s="57"/>
    </row>
    <row r="462" spans="1:26" s="62" customFormat="1" x14ac:dyDescent="0.25">
      <c r="A462" s="56"/>
      <c r="B462" s="57"/>
      <c r="C462" s="57"/>
      <c r="D462" s="57"/>
      <c r="E462" s="57"/>
      <c r="F462" s="57"/>
      <c r="G462" s="57"/>
      <c r="H462" s="57"/>
      <c r="I462" s="57"/>
      <c r="J462" s="57"/>
      <c r="K462" s="57"/>
      <c r="L462" s="57"/>
      <c r="M462" s="57"/>
      <c r="N462" s="59"/>
      <c r="O462" s="58"/>
      <c r="P462" s="60"/>
      <c r="Q462" s="61"/>
      <c r="R462" s="60"/>
      <c r="S462" s="61"/>
      <c r="T462" s="57"/>
      <c r="U462" s="57"/>
      <c r="V462" s="57"/>
      <c r="W462" s="57"/>
      <c r="X462" s="57"/>
      <c r="Y462" s="57"/>
      <c r="Z462" s="57"/>
    </row>
    <row r="463" spans="1:26" s="62" customFormat="1" x14ac:dyDescent="0.25">
      <c r="A463" s="56"/>
      <c r="B463" s="57"/>
      <c r="C463" s="57"/>
      <c r="D463" s="57"/>
      <c r="E463" s="57"/>
      <c r="F463" s="57"/>
      <c r="G463" s="57"/>
      <c r="H463" s="57"/>
      <c r="I463" s="57"/>
      <c r="J463" s="57"/>
      <c r="K463" s="57"/>
      <c r="L463" s="57"/>
      <c r="M463" s="57"/>
      <c r="N463" s="59"/>
      <c r="O463" s="58"/>
      <c r="P463" s="60"/>
      <c r="Q463" s="61"/>
      <c r="R463" s="60"/>
      <c r="S463" s="61"/>
      <c r="T463" s="57"/>
      <c r="U463" s="57"/>
      <c r="V463" s="57"/>
      <c r="W463" s="57"/>
      <c r="X463" s="57"/>
      <c r="Y463" s="57"/>
      <c r="Z463" s="57"/>
    </row>
    <row r="464" spans="1:26" s="62" customFormat="1" x14ac:dyDescent="0.25">
      <c r="A464" s="56"/>
      <c r="B464" s="57"/>
      <c r="C464" s="57"/>
      <c r="D464" s="57"/>
      <c r="E464" s="57"/>
      <c r="F464" s="57"/>
      <c r="G464" s="57"/>
      <c r="H464" s="57"/>
      <c r="I464" s="57"/>
      <c r="J464" s="57"/>
      <c r="K464" s="57"/>
      <c r="L464" s="57"/>
      <c r="M464" s="57"/>
      <c r="N464" s="59"/>
      <c r="O464" s="58"/>
      <c r="P464" s="60"/>
      <c r="Q464" s="61"/>
      <c r="R464" s="60"/>
      <c r="S464" s="61"/>
      <c r="T464" s="57"/>
      <c r="U464" s="57"/>
      <c r="V464" s="57"/>
      <c r="W464" s="57"/>
      <c r="X464" s="57"/>
      <c r="Y464" s="57"/>
      <c r="Z464" s="57"/>
    </row>
    <row r="465" spans="1:26" s="62" customFormat="1" x14ac:dyDescent="0.25">
      <c r="A465" s="56"/>
      <c r="B465" s="57"/>
      <c r="C465" s="57"/>
      <c r="D465" s="57"/>
      <c r="E465" s="57"/>
      <c r="F465" s="57"/>
      <c r="G465" s="57"/>
      <c r="H465" s="57"/>
      <c r="I465" s="57"/>
      <c r="J465" s="57"/>
      <c r="K465" s="57"/>
      <c r="L465" s="57"/>
      <c r="M465" s="57"/>
      <c r="N465" s="59"/>
      <c r="O465" s="58"/>
      <c r="P465" s="60"/>
      <c r="Q465" s="61"/>
      <c r="R465" s="60"/>
      <c r="S465" s="61"/>
      <c r="T465" s="57"/>
      <c r="U465" s="57"/>
      <c r="V465" s="57"/>
      <c r="W465" s="57"/>
      <c r="X465" s="57"/>
      <c r="Y465" s="57"/>
      <c r="Z465" s="57"/>
    </row>
    <row r="466" spans="1:26" s="62" customFormat="1" x14ac:dyDescent="0.25">
      <c r="A466" s="56"/>
      <c r="B466" s="57"/>
      <c r="C466" s="57"/>
      <c r="D466" s="57"/>
      <c r="E466" s="57"/>
      <c r="F466" s="57"/>
      <c r="G466" s="57"/>
      <c r="H466" s="57"/>
      <c r="I466" s="57"/>
      <c r="J466" s="57"/>
      <c r="K466" s="57"/>
      <c r="L466" s="57"/>
      <c r="M466" s="57"/>
      <c r="N466" s="59"/>
      <c r="O466" s="58"/>
      <c r="P466" s="60"/>
      <c r="Q466" s="61"/>
      <c r="R466" s="60"/>
      <c r="S466" s="61"/>
      <c r="T466" s="57"/>
      <c r="U466" s="57"/>
      <c r="V466" s="57"/>
      <c r="W466" s="57"/>
      <c r="X466" s="57"/>
      <c r="Y466" s="57"/>
      <c r="Z466" s="57"/>
    </row>
    <row r="467" spans="1:26" s="62" customFormat="1" x14ac:dyDescent="0.25">
      <c r="A467" s="56"/>
      <c r="B467" s="57"/>
      <c r="C467" s="57"/>
      <c r="D467" s="57"/>
      <c r="E467" s="57"/>
      <c r="F467" s="57"/>
      <c r="G467" s="57"/>
      <c r="H467" s="57"/>
      <c r="I467" s="57"/>
      <c r="J467" s="57"/>
      <c r="K467" s="57"/>
      <c r="L467" s="57"/>
      <c r="M467" s="57"/>
      <c r="N467" s="59"/>
      <c r="O467" s="58"/>
      <c r="P467" s="60"/>
      <c r="Q467" s="61"/>
      <c r="R467" s="60"/>
      <c r="S467" s="61"/>
      <c r="T467" s="57"/>
      <c r="U467" s="57"/>
      <c r="V467" s="57"/>
      <c r="W467" s="57"/>
      <c r="X467" s="57"/>
      <c r="Y467" s="57"/>
      <c r="Z467" s="57"/>
    </row>
    <row r="468" spans="1:26" s="62" customFormat="1" x14ac:dyDescent="0.25">
      <c r="A468" s="56"/>
      <c r="B468" s="57"/>
      <c r="C468" s="57"/>
      <c r="D468" s="57"/>
      <c r="E468" s="57"/>
      <c r="F468" s="57"/>
      <c r="G468" s="57"/>
      <c r="H468" s="57"/>
      <c r="I468" s="57"/>
      <c r="J468" s="57"/>
      <c r="K468" s="57"/>
      <c r="L468" s="57"/>
      <c r="M468" s="57"/>
      <c r="N468" s="59"/>
      <c r="O468" s="58"/>
      <c r="P468" s="60"/>
      <c r="Q468" s="61"/>
      <c r="R468" s="60"/>
      <c r="S468" s="61"/>
      <c r="T468" s="57"/>
      <c r="U468" s="57"/>
      <c r="V468" s="57"/>
      <c r="W468" s="57"/>
      <c r="X468" s="57"/>
      <c r="Y468" s="57"/>
      <c r="Z468" s="57"/>
    </row>
    <row r="469" spans="1:26" s="62" customFormat="1" x14ac:dyDescent="0.25">
      <c r="A469" s="56"/>
      <c r="B469" s="57"/>
      <c r="C469" s="57"/>
      <c r="D469" s="57"/>
      <c r="E469" s="57"/>
      <c r="F469" s="57"/>
      <c r="G469" s="57"/>
      <c r="H469" s="57"/>
      <c r="I469" s="57"/>
      <c r="J469" s="57"/>
      <c r="K469" s="57"/>
      <c r="L469" s="57"/>
      <c r="M469" s="57"/>
      <c r="N469" s="59"/>
      <c r="O469" s="58"/>
      <c r="P469" s="60"/>
      <c r="Q469" s="61"/>
      <c r="R469" s="60"/>
      <c r="S469" s="61"/>
      <c r="T469" s="57"/>
      <c r="U469" s="57"/>
      <c r="V469" s="57"/>
      <c r="W469" s="57"/>
      <c r="X469" s="57"/>
      <c r="Y469" s="57"/>
      <c r="Z469" s="57"/>
    </row>
    <row r="470" spans="1:26" s="62" customFormat="1" x14ac:dyDescent="0.25">
      <c r="A470" s="56"/>
      <c r="B470" s="57"/>
      <c r="C470" s="57"/>
      <c r="D470" s="57"/>
      <c r="E470" s="57"/>
      <c r="F470" s="57"/>
      <c r="G470" s="57"/>
      <c r="H470" s="57"/>
      <c r="I470" s="57"/>
      <c r="J470" s="57"/>
      <c r="K470" s="57"/>
      <c r="L470" s="57"/>
      <c r="M470" s="57"/>
      <c r="N470" s="59"/>
      <c r="O470" s="58"/>
      <c r="P470" s="60"/>
      <c r="Q470" s="61"/>
      <c r="R470" s="60"/>
      <c r="S470" s="61"/>
      <c r="T470" s="57"/>
      <c r="U470" s="57"/>
      <c r="V470" s="57"/>
      <c r="W470" s="57"/>
      <c r="X470" s="57"/>
      <c r="Y470" s="57"/>
      <c r="Z470" s="57"/>
    </row>
    <row r="471" spans="1:26" s="62" customFormat="1" x14ac:dyDescent="0.25">
      <c r="A471" s="56"/>
      <c r="B471" s="57"/>
      <c r="C471" s="57"/>
      <c r="D471" s="57"/>
      <c r="E471" s="57"/>
      <c r="F471" s="57"/>
      <c r="G471" s="57"/>
      <c r="H471" s="57"/>
      <c r="I471" s="57"/>
      <c r="J471" s="57"/>
      <c r="K471" s="57"/>
      <c r="L471" s="57"/>
      <c r="M471" s="57"/>
      <c r="N471" s="59"/>
      <c r="O471" s="58"/>
      <c r="P471" s="60"/>
      <c r="Q471" s="61"/>
      <c r="R471" s="60"/>
      <c r="S471" s="61"/>
      <c r="T471" s="57"/>
      <c r="U471" s="57"/>
      <c r="V471" s="57"/>
      <c r="W471" s="57"/>
      <c r="X471" s="57"/>
      <c r="Y471" s="57"/>
      <c r="Z471" s="57"/>
    </row>
    <row r="472" spans="1:26" s="62" customFormat="1" x14ac:dyDescent="0.25">
      <c r="A472" s="56"/>
      <c r="B472" s="57"/>
      <c r="C472" s="57"/>
      <c r="D472" s="57"/>
      <c r="E472" s="57"/>
      <c r="F472" s="57"/>
      <c r="G472" s="57"/>
      <c r="H472" s="57"/>
      <c r="I472" s="57"/>
      <c r="J472" s="57"/>
      <c r="K472" s="57"/>
      <c r="L472" s="57"/>
      <c r="M472" s="57"/>
      <c r="N472" s="59"/>
      <c r="O472" s="58"/>
      <c r="P472" s="60"/>
      <c r="Q472" s="61"/>
      <c r="R472" s="60"/>
      <c r="S472" s="61"/>
      <c r="T472" s="57"/>
      <c r="U472" s="57"/>
      <c r="V472" s="57"/>
      <c r="W472" s="57"/>
      <c r="X472" s="57"/>
      <c r="Y472" s="57"/>
      <c r="Z472" s="57"/>
    </row>
    <row r="473" spans="1:26" s="62" customFormat="1" x14ac:dyDescent="0.25">
      <c r="A473" s="56"/>
      <c r="B473" s="57"/>
      <c r="C473" s="57"/>
      <c r="D473" s="57"/>
      <c r="E473" s="57"/>
      <c r="F473" s="57"/>
      <c r="G473" s="57"/>
      <c r="H473" s="57"/>
      <c r="I473" s="57"/>
      <c r="J473" s="57"/>
      <c r="K473" s="57"/>
      <c r="L473" s="57"/>
      <c r="M473" s="57"/>
      <c r="N473" s="59"/>
      <c r="O473" s="58"/>
      <c r="P473" s="60"/>
      <c r="Q473" s="61"/>
      <c r="R473" s="60"/>
      <c r="S473" s="61"/>
      <c r="T473" s="57"/>
      <c r="U473" s="57"/>
      <c r="V473" s="57"/>
      <c r="W473" s="57"/>
      <c r="X473" s="57"/>
      <c r="Y473" s="57"/>
      <c r="Z473" s="57"/>
    </row>
    <row r="474" spans="1:26" s="62" customFormat="1" x14ac:dyDescent="0.25">
      <c r="A474" s="56"/>
      <c r="B474" s="57"/>
      <c r="C474" s="57"/>
      <c r="D474" s="57"/>
      <c r="E474" s="57"/>
      <c r="F474" s="57"/>
      <c r="G474" s="57"/>
      <c r="H474" s="57"/>
      <c r="I474" s="57"/>
      <c r="J474" s="57"/>
      <c r="K474" s="57"/>
      <c r="L474" s="57"/>
      <c r="M474" s="57"/>
      <c r="N474" s="59"/>
      <c r="O474" s="58"/>
      <c r="P474" s="60"/>
      <c r="Q474" s="61"/>
      <c r="R474" s="60"/>
      <c r="S474" s="61"/>
      <c r="T474" s="57"/>
      <c r="U474" s="57"/>
      <c r="V474" s="57"/>
      <c r="W474" s="57"/>
      <c r="X474" s="57"/>
      <c r="Y474" s="57"/>
      <c r="Z474" s="57"/>
    </row>
    <row r="475" spans="1:26" s="62" customFormat="1" x14ac:dyDescent="0.25">
      <c r="A475" s="56"/>
      <c r="B475" s="57"/>
      <c r="C475" s="57"/>
      <c r="D475" s="57"/>
      <c r="E475" s="57"/>
      <c r="F475" s="57"/>
      <c r="G475" s="57"/>
      <c r="H475" s="57"/>
      <c r="I475" s="57"/>
      <c r="J475" s="57"/>
      <c r="K475" s="57"/>
      <c r="L475" s="57"/>
      <c r="M475" s="57"/>
      <c r="N475" s="59"/>
      <c r="O475" s="58"/>
      <c r="P475" s="60"/>
      <c r="Q475" s="61"/>
      <c r="R475" s="60"/>
      <c r="S475" s="61"/>
      <c r="T475" s="57"/>
      <c r="U475" s="57"/>
      <c r="V475" s="57"/>
      <c r="W475" s="57"/>
      <c r="X475" s="57"/>
      <c r="Y475" s="57"/>
      <c r="Z475" s="57"/>
    </row>
    <row r="476" spans="1:26" s="62" customFormat="1" x14ac:dyDescent="0.25">
      <c r="A476" s="56"/>
      <c r="B476" s="57"/>
      <c r="C476" s="57"/>
      <c r="D476" s="57"/>
      <c r="E476" s="57"/>
      <c r="F476" s="57"/>
      <c r="G476" s="57"/>
      <c r="H476" s="57"/>
      <c r="I476" s="57"/>
      <c r="J476" s="57"/>
      <c r="K476" s="57"/>
      <c r="L476" s="57"/>
      <c r="M476" s="57"/>
      <c r="N476" s="59"/>
      <c r="O476" s="58"/>
      <c r="P476" s="60"/>
      <c r="Q476" s="61"/>
      <c r="R476" s="60"/>
      <c r="S476" s="61"/>
      <c r="T476" s="57"/>
      <c r="U476" s="57"/>
      <c r="V476" s="57"/>
      <c r="W476" s="57"/>
      <c r="X476" s="57"/>
      <c r="Y476" s="57"/>
      <c r="Z476" s="57"/>
    </row>
    <row r="477" spans="1:26" s="62" customFormat="1" x14ac:dyDescent="0.25">
      <c r="A477" s="56"/>
      <c r="B477" s="57"/>
      <c r="C477" s="57"/>
      <c r="D477" s="57"/>
      <c r="E477" s="57"/>
      <c r="F477" s="57"/>
      <c r="G477" s="57"/>
      <c r="H477" s="57"/>
      <c r="I477" s="57"/>
      <c r="J477" s="57"/>
      <c r="K477" s="57"/>
      <c r="L477" s="57"/>
      <c r="M477" s="57"/>
      <c r="N477" s="59"/>
      <c r="O477" s="58"/>
      <c r="P477" s="60"/>
      <c r="Q477" s="61"/>
      <c r="R477" s="60"/>
      <c r="S477" s="61"/>
      <c r="T477" s="57"/>
      <c r="U477" s="57"/>
      <c r="V477" s="57"/>
      <c r="W477" s="57"/>
      <c r="X477" s="57"/>
      <c r="Y477" s="57"/>
      <c r="Z477" s="57"/>
    </row>
    <row r="478" spans="1:26" s="62" customFormat="1" x14ac:dyDescent="0.25">
      <c r="A478" s="56"/>
      <c r="B478" s="57"/>
      <c r="C478" s="57"/>
      <c r="D478" s="57"/>
      <c r="E478" s="57"/>
      <c r="F478" s="57"/>
      <c r="G478" s="57"/>
      <c r="H478" s="57"/>
      <c r="I478" s="57"/>
      <c r="J478" s="57"/>
      <c r="K478" s="57"/>
      <c r="L478" s="57"/>
      <c r="M478" s="57"/>
      <c r="N478" s="59"/>
      <c r="O478" s="58"/>
      <c r="P478" s="60"/>
      <c r="Q478" s="61"/>
      <c r="R478" s="60"/>
      <c r="S478" s="61"/>
      <c r="T478" s="57"/>
      <c r="U478" s="57"/>
      <c r="V478" s="57"/>
      <c r="W478" s="57"/>
      <c r="X478" s="57"/>
      <c r="Y478" s="57"/>
      <c r="Z478" s="57"/>
    </row>
    <row r="479" spans="1:26" s="62" customFormat="1" x14ac:dyDescent="0.25">
      <c r="A479" s="56"/>
      <c r="B479" s="57"/>
      <c r="C479" s="57"/>
      <c r="D479" s="57"/>
      <c r="E479" s="57"/>
      <c r="F479" s="57"/>
      <c r="G479" s="57"/>
      <c r="H479" s="57"/>
      <c r="I479" s="57"/>
      <c r="J479" s="57"/>
      <c r="K479" s="57"/>
      <c r="L479" s="57"/>
      <c r="M479" s="57"/>
      <c r="N479" s="59"/>
      <c r="O479" s="58"/>
      <c r="P479" s="60"/>
      <c r="Q479" s="61"/>
      <c r="R479" s="60"/>
      <c r="S479" s="61"/>
      <c r="T479" s="57"/>
      <c r="U479" s="57"/>
      <c r="V479" s="57"/>
      <c r="W479" s="57"/>
      <c r="X479" s="57"/>
      <c r="Y479" s="57"/>
      <c r="Z479" s="57"/>
    </row>
    <row r="480" spans="1:26" s="62" customFormat="1" x14ac:dyDescent="0.25">
      <c r="A480" s="56"/>
      <c r="B480" s="57"/>
      <c r="C480" s="57"/>
      <c r="D480" s="57"/>
      <c r="E480" s="57"/>
      <c r="F480" s="57"/>
      <c r="G480" s="57"/>
      <c r="H480" s="57"/>
      <c r="I480" s="57"/>
      <c r="J480" s="57"/>
      <c r="K480" s="57"/>
      <c r="L480" s="57"/>
      <c r="M480" s="57"/>
      <c r="N480" s="59"/>
      <c r="O480" s="58"/>
      <c r="P480" s="60"/>
      <c r="Q480" s="61"/>
      <c r="R480" s="60"/>
      <c r="S480" s="61"/>
      <c r="T480" s="57"/>
      <c r="U480" s="57"/>
      <c r="V480" s="57"/>
      <c r="W480" s="57"/>
      <c r="X480" s="57"/>
      <c r="Y480" s="57"/>
      <c r="Z480" s="57"/>
    </row>
    <row r="481" spans="1:26" s="62" customFormat="1" x14ac:dyDescent="0.25">
      <c r="A481" s="56"/>
      <c r="B481" s="57"/>
      <c r="C481" s="57"/>
      <c r="D481" s="57"/>
      <c r="E481" s="57"/>
      <c r="F481" s="57"/>
      <c r="G481" s="57"/>
      <c r="H481" s="57"/>
      <c r="I481" s="57"/>
      <c r="J481" s="57"/>
      <c r="K481" s="57"/>
      <c r="L481" s="57"/>
      <c r="M481" s="57"/>
      <c r="N481" s="59"/>
      <c r="O481" s="58"/>
      <c r="P481" s="60"/>
      <c r="Q481" s="61"/>
      <c r="R481" s="60"/>
      <c r="S481" s="61"/>
      <c r="T481" s="57"/>
      <c r="U481" s="57"/>
      <c r="V481" s="57"/>
      <c r="W481" s="57"/>
      <c r="X481" s="57"/>
      <c r="Y481" s="57"/>
      <c r="Z481" s="57"/>
    </row>
    <row r="482" spans="1:26" s="62" customFormat="1" x14ac:dyDescent="0.25">
      <c r="A482" s="56"/>
      <c r="B482" s="57"/>
      <c r="C482" s="57"/>
      <c r="D482" s="57"/>
      <c r="E482" s="57"/>
      <c r="F482" s="57"/>
      <c r="G482" s="57"/>
      <c r="H482" s="57"/>
      <c r="I482" s="57"/>
      <c r="J482" s="57"/>
      <c r="K482" s="57"/>
      <c r="L482" s="57"/>
      <c r="M482" s="57"/>
      <c r="N482" s="59"/>
      <c r="O482" s="58"/>
      <c r="P482" s="60"/>
      <c r="Q482" s="61"/>
      <c r="R482" s="60"/>
      <c r="S482" s="61"/>
      <c r="T482" s="57"/>
      <c r="U482" s="57"/>
      <c r="V482" s="57"/>
      <c r="W482" s="57"/>
      <c r="X482" s="57"/>
      <c r="Y482" s="57"/>
      <c r="Z482" s="57"/>
    </row>
    <row r="483" spans="1:26" s="62" customFormat="1" x14ac:dyDescent="0.25">
      <c r="A483" s="56"/>
      <c r="B483" s="57"/>
      <c r="C483" s="57"/>
      <c r="D483" s="57"/>
      <c r="E483" s="57"/>
      <c r="F483" s="57"/>
      <c r="G483" s="57"/>
      <c r="H483" s="57"/>
      <c r="I483" s="57"/>
      <c r="J483" s="57"/>
      <c r="K483" s="57"/>
      <c r="L483" s="57"/>
      <c r="M483" s="57"/>
      <c r="N483" s="59"/>
      <c r="O483" s="58"/>
      <c r="P483" s="60"/>
      <c r="Q483" s="61"/>
      <c r="R483" s="60"/>
      <c r="S483" s="61"/>
      <c r="T483" s="57"/>
      <c r="U483" s="57"/>
      <c r="V483" s="57"/>
      <c r="W483" s="57"/>
      <c r="X483" s="57"/>
      <c r="Y483" s="57"/>
      <c r="Z483" s="57"/>
    </row>
    <row r="484" spans="1:26" s="62" customFormat="1" x14ac:dyDescent="0.25">
      <c r="A484" s="56"/>
      <c r="B484" s="57"/>
      <c r="C484" s="57"/>
      <c r="D484" s="57"/>
      <c r="E484" s="57"/>
      <c r="F484" s="57"/>
      <c r="G484" s="57"/>
      <c r="H484" s="57"/>
      <c r="I484" s="57"/>
      <c r="J484" s="57"/>
      <c r="K484" s="57"/>
      <c r="L484" s="57"/>
      <c r="M484" s="57"/>
      <c r="N484" s="59"/>
      <c r="O484" s="58"/>
      <c r="P484" s="60"/>
      <c r="Q484" s="61"/>
      <c r="R484" s="60"/>
      <c r="S484" s="61"/>
      <c r="T484" s="57"/>
      <c r="U484" s="57"/>
      <c r="V484" s="57"/>
      <c r="W484" s="57"/>
      <c r="X484" s="57"/>
      <c r="Y484" s="57"/>
      <c r="Z484" s="57"/>
    </row>
    <row r="485" spans="1:26" s="62" customFormat="1" x14ac:dyDescent="0.25">
      <c r="A485" s="56"/>
      <c r="B485" s="57"/>
      <c r="C485" s="57"/>
      <c r="D485" s="57"/>
      <c r="E485" s="57"/>
      <c r="F485" s="57"/>
      <c r="G485" s="57"/>
      <c r="H485" s="57"/>
      <c r="I485" s="57"/>
      <c r="J485" s="57"/>
      <c r="K485" s="57"/>
      <c r="L485" s="57"/>
      <c r="M485" s="57"/>
      <c r="N485" s="59"/>
      <c r="O485" s="58"/>
      <c r="P485" s="60"/>
      <c r="Q485" s="61"/>
      <c r="R485" s="60"/>
      <c r="S485" s="61"/>
      <c r="T485" s="57"/>
      <c r="U485" s="57"/>
      <c r="V485" s="57"/>
      <c r="W485" s="57"/>
      <c r="X485" s="57"/>
      <c r="Y485" s="57"/>
      <c r="Z485" s="57"/>
    </row>
    <row r="486" spans="1:26" s="62" customFormat="1" x14ac:dyDescent="0.25">
      <c r="A486" s="56"/>
      <c r="B486" s="57"/>
      <c r="C486" s="57"/>
      <c r="D486" s="57"/>
      <c r="E486" s="57"/>
      <c r="F486" s="57"/>
      <c r="G486" s="57"/>
      <c r="H486" s="57"/>
      <c r="I486" s="57"/>
      <c r="J486" s="57"/>
      <c r="K486" s="57"/>
      <c r="L486" s="57"/>
      <c r="M486" s="57"/>
      <c r="N486" s="59"/>
      <c r="O486" s="58"/>
      <c r="P486" s="60"/>
      <c r="Q486" s="61"/>
      <c r="R486" s="60"/>
      <c r="S486" s="61"/>
      <c r="T486" s="57"/>
      <c r="U486" s="57"/>
      <c r="V486" s="57"/>
      <c r="W486" s="57"/>
      <c r="X486" s="57"/>
      <c r="Y486" s="57"/>
      <c r="Z486" s="57"/>
    </row>
    <row r="487" spans="1:26" s="62" customFormat="1" x14ac:dyDescent="0.25">
      <c r="A487" s="56"/>
      <c r="B487" s="57"/>
      <c r="C487" s="57"/>
      <c r="D487" s="57"/>
      <c r="E487" s="57"/>
      <c r="F487" s="57"/>
      <c r="G487" s="57"/>
      <c r="H487" s="57"/>
      <c r="I487" s="57"/>
      <c r="J487" s="57"/>
      <c r="K487" s="57"/>
      <c r="L487" s="57"/>
      <c r="M487" s="57"/>
      <c r="N487" s="59"/>
      <c r="O487" s="58"/>
      <c r="P487" s="60"/>
      <c r="Q487" s="61"/>
      <c r="R487" s="60"/>
      <c r="S487" s="61"/>
      <c r="T487" s="57"/>
      <c r="U487" s="57"/>
      <c r="V487" s="57"/>
      <c r="W487" s="57"/>
      <c r="X487" s="57"/>
      <c r="Y487" s="57"/>
      <c r="Z487" s="57"/>
    </row>
    <row r="488" spans="1:26" s="62" customFormat="1" x14ac:dyDescent="0.25">
      <c r="A488" s="56"/>
      <c r="B488" s="57"/>
      <c r="C488" s="57"/>
      <c r="D488" s="57"/>
      <c r="E488" s="57"/>
      <c r="F488" s="57"/>
      <c r="G488" s="57"/>
      <c r="H488" s="57"/>
      <c r="I488" s="57"/>
      <c r="J488" s="57"/>
      <c r="K488" s="57"/>
      <c r="L488" s="57"/>
      <c r="M488" s="57"/>
      <c r="N488" s="59"/>
      <c r="O488" s="58"/>
      <c r="P488" s="60"/>
      <c r="Q488" s="61"/>
      <c r="R488" s="60"/>
      <c r="S488" s="61"/>
      <c r="T488" s="57"/>
      <c r="U488" s="57"/>
      <c r="V488" s="57"/>
      <c r="W488" s="57"/>
      <c r="X488" s="57"/>
      <c r="Y488" s="57"/>
      <c r="Z488" s="57"/>
    </row>
    <row r="489" spans="1:26" s="62" customFormat="1" x14ac:dyDescent="0.25">
      <c r="A489" s="56"/>
      <c r="B489" s="57"/>
      <c r="C489" s="57"/>
      <c r="D489" s="57"/>
      <c r="E489" s="57"/>
      <c r="F489" s="57"/>
      <c r="G489" s="57"/>
      <c r="H489" s="57"/>
      <c r="I489" s="57"/>
      <c r="J489" s="57"/>
      <c r="K489" s="57"/>
      <c r="L489" s="57"/>
      <c r="M489" s="57"/>
      <c r="N489" s="59"/>
      <c r="O489" s="58"/>
      <c r="P489" s="60"/>
      <c r="Q489" s="61"/>
      <c r="R489" s="60"/>
      <c r="S489" s="61"/>
      <c r="T489" s="57"/>
      <c r="U489" s="57"/>
      <c r="V489" s="57"/>
      <c r="W489" s="57"/>
      <c r="X489" s="57"/>
      <c r="Y489" s="57"/>
      <c r="Z489" s="57"/>
    </row>
    <row r="490" spans="1:26" s="62" customFormat="1" x14ac:dyDescent="0.25">
      <c r="A490" s="56"/>
      <c r="B490" s="57"/>
      <c r="C490" s="57"/>
      <c r="D490" s="57"/>
      <c r="E490" s="57"/>
      <c r="F490" s="57"/>
      <c r="G490" s="57"/>
      <c r="H490" s="57"/>
      <c r="I490" s="57"/>
      <c r="J490" s="57"/>
      <c r="K490" s="57"/>
      <c r="L490" s="57"/>
      <c r="M490" s="57"/>
      <c r="N490" s="59"/>
      <c r="O490" s="58"/>
      <c r="P490" s="60"/>
      <c r="Q490" s="61"/>
      <c r="R490" s="60"/>
      <c r="S490" s="61"/>
      <c r="T490" s="57"/>
      <c r="U490" s="57"/>
      <c r="V490" s="57"/>
      <c r="W490" s="57"/>
      <c r="X490" s="57"/>
      <c r="Y490" s="57"/>
      <c r="Z490" s="57"/>
    </row>
    <row r="491" spans="1:26" s="62" customFormat="1" x14ac:dyDescent="0.25">
      <c r="A491" s="56"/>
      <c r="B491" s="57"/>
      <c r="C491" s="57"/>
      <c r="D491" s="57"/>
      <c r="E491" s="57"/>
      <c r="F491" s="57"/>
      <c r="G491" s="57"/>
      <c r="H491" s="57"/>
      <c r="I491" s="57"/>
      <c r="J491" s="57"/>
      <c r="K491" s="57"/>
      <c r="L491" s="57"/>
      <c r="M491" s="57"/>
      <c r="N491" s="59"/>
      <c r="O491" s="58"/>
      <c r="P491" s="60"/>
      <c r="Q491" s="61"/>
      <c r="R491" s="60"/>
      <c r="S491" s="61"/>
      <c r="T491" s="57"/>
      <c r="U491" s="57"/>
      <c r="V491" s="57"/>
      <c r="W491" s="57"/>
      <c r="X491" s="57"/>
      <c r="Y491" s="57"/>
      <c r="Z491" s="57"/>
    </row>
    <row r="492" spans="1:26" s="62" customFormat="1" x14ac:dyDescent="0.25">
      <c r="A492" s="56"/>
      <c r="B492" s="57"/>
      <c r="C492" s="57"/>
      <c r="D492" s="57"/>
      <c r="E492" s="57"/>
      <c r="F492" s="57"/>
      <c r="G492" s="57"/>
      <c r="H492" s="57"/>
      <c r="I492" s="57"/>
      <c r="J492" s="57"/>
      <c r="K492" s="57"/>
      <c r="L492" s="57"/>
      <c r="M492" s="57"/>
      <c r="N492" s="59"/>
      <c r="O492" s="58"/>
      <c r="P492" s="60"/>
      <c r="Q492" s="61"/>
      <c r="R492" s="60"/>
      <c r="S492" s="61"/>
      <c r="T492" s="57"/>
      <c r="U492" s="57"/>
      <c r="V492" s="57"/>
      <c r="W492" s="57"/>
      <c r="X492" s="57"/>
      <c r="Y492" s="57"/>
      <c r="Z492" s="57"/>
    </row>
    <row r="493" spans="1:26" s="62" customFormat="1" x14ac:dyDescent="0.25">
      <c r="A493" s="56"/>
      <c r="B493" s="57"/>
      <c r="C493" s="57"/>
      <c r="D493" s="57"/>
      <c r="E493" s="57"/>
      <c r="F493" s="57"/>
      <c r="G493" s="57"/>
      <c r="H493" s="57"/>
      <c r="I493" s="57"/>
      <c r="J493" s="57"/>
      <c r="K493" s="57"/>
      <c r="L493" s="57"/>
      <c r="M493" s="57"/>
      <c r="N493" s="59"/>
      <c r="O493" s="58"/>
      <c r="P493" s="60"/>
      <c r="Q493" s="61"/>
      <c r="R493" s="60"/>
      <c r="S493" s="61"/>
      <c r="T493" s="57"/>
      <c r="U493" s="57"/>
      <c r="V493" s="57"/>
      <c r="W493" s="57"/>
      <c r="X493" s="57"/>
      <c r="Y493" s="57"/>
      <c r="Z493" s="57"/>
    </row>
    <row r="494" spans="1:26" s="62" customFormat="1" x14ac:dyDescent="0.25">
      <c r="A494" s="56"/>
      <c r="B494" s="57"/>
      <c r="C494" s="57"/>
      <c r="D494" s="57"/>
      <c r="E494" s="57"/>
      <c r="F494" s="57"/>
      <c r="G494" s="57"/>
      <c r="H494" s="57"/>
      <c r="I494" s="57"/>
      <c r="J494" s="57"/>
      <c r="K494" s="57"/>
      <c r="L494" s="57"/>
      <c r="M494" s="57"/>
      <c r="N494" s="59"/>
      <c r="O494" s="58"/>
      <c r="P494" s="60"/>
      <c r="Q494" s="61"/>
      <c r="R494" s="60"/>
      <c r="S494" s="61"/>
      <c r="T494" s="57"/>
      <c r="U494" s="57"/>
      <c r="V494" s="57"/>
      <c r="W494" s="57"/>
      <c r="X494" s="57"/>
      <c r="Y494" s="57"/>
      <c r="Z494" s="57"/>
    </row>
    <row r="495" spans="1:26" s="62" customFormat="1" x14ac:dyDescent="0.25">
      <c r="A495" s="56"/>
      <c r="B495" s="57"/>
      <c r="C495" s="57"/>
      <c r="D495" s="57"/>
      <c r="E495" s="57"/>
      <c r="F495" s="57"/>
      <c r="G495" s="57"/>
      <c r="H495" s="57"/>
      <c r="I495" s="57"/>
      <c r="J495" s="57"/>
      <c r="K495" s="57"/>
      <c r="L495" s="57"/>
      <c r="M495" s="57"/>
      <c r="N495" s="59"/>
      <c r="O495" s="58"/>
      <c r="P495" s="60"/>
      <c r="Q495" s="61"/>
      <c r="R495" s="60"/>
      <c r="S495" s="61"/>
      <c r="T495" s="57"/>
      <c r="U495" s="57"/>
      <c r="V495" s="57"/>
      <c r="W495" s="57"/>
      <c r="X495" s="57"/>
      <c r="Y495" s="57"/>
      <c r="Z495" s="57"/>
    </row>
    <row r="496" spans="1:26" s="62" customFormat="1" x14ac:dyDescent="0.25">
      <c r="A496" s="56"/>
      <c r="B496" s="57"/>
      <c r="C496" s="57"/>
      <c r="D496" s="57"/>
      <c r="E496" s="57"/>
      <c r="F496" s="57"/>
      <c r="G496" s="57"/>
      <c r="H496" s="57"/>
      <c r="I496" s="57"/>
      <c r="J496" s="57"/>
      <c r="K496" s="57"/>
      <c r="L496" s="57"/>
      <c r="M496" s="57"/>
      <c r="N496" s="59"/>
      <c r="O496" s="58"/>
      <c r="P496" s="60"/>
      <c r="Q496" s="61"/>
      <c r="R496" s="60"/>
      <c r="S496" s="61"/>
      <c r="T496" s="57"/>
      <c r="U496" s="57"/>
      <c r="V496" s="57"/>
      <c r="W496" s="57"/>
      <c r="X496" s="57"/>
      <c r="Y496" s="57"/>
      <c r="Z496" s="57"/>
    </row>
    <row r="497" spans="1:26" s="62" customFormat="1" x14ac:dyDescent="0.25">
      <c r="A497" s="56"/>
      <c r="B497" s="57"/>
      <c r="C497" s="57"/>
      <c r="D497" s="57"/>
      <c r="E497" s="57"/>
      <c r="F497" s="57"/>
      <c r="G497" s="57"/>
      <c r="H497" s="57"/>
      <c r="I497" s="57"/>
      <c r="J497" s="57"/>
      <c r="K497" s="57"/>
      <c r="L497" s="57"/>
      <c r="M497" s="57"/>
      <c r="N497" s="59"/>
      <c r="O497" s="58"/>
      <c r="P497" s="60"/>
      <c r="Q497" s="61"/>
      <c r="R497" s="60"/>
      <c r="S497" s="61"/>
      <c r="T497" s="57"/>
      <c r="U497" s="57"/>
      <c r="V497" s="57"/>
      <c r="W497" s="57"/>
      <c r="X497" s="57"/>
      <c r="Y497" s="57"/>
      <c r="Z497" s="57"/>
    </row>
    <row r="498" spans="1:26" s="62" customFormat="1" x14ac:dyDescent="0.25">
      <c r="A498" s="56"/>
      <c r="B498" s="57"/>
      <c r="C498" s="57"/>
      <c r="D498" s="57"/>
      <c r="E498" s="57"/>
      <c r="F498" s="57"/>
      <c r="G498" s="57"/>
      <c r="H498" s="57"/>
      <c r="I498" s="57"/>
      <c r="J498" s="57"/>
      <c r="K498" s="57"/>
      <c r="L498" s="57"/>
      <c r="M498" s="57"/>
      <c r="N498" s="59"/>
      <c r="O498" s="58"/>
      <c r="P498" s="60"/>
      <c r="Q498" s="61"/>
      <c r="R498" s="60"/>
      <c r="S498" s="61"/>
      <c r="T498" s="57"/>
      <c r="U498" s="57"/>
      <c r="V498" s="57"/>
      <c r="W498" s="57"/>
      <c r="X498" s="57"/>
      <c r="Y498" s="57"/>
      <c r="Z498" s="57"/>
    </row>
    <row r="499" spans="1:26" s="62" customFormat="1" x14ac:dyDescent="0.25">
      <c r="A499" s="56"/>
      <c r="B499" s="57"/>
      <c r="C499" s="57"/>
      <c r="D499" s="57"/>
      <c r="E499" s="57"/>
      <c r="F499" s="57"/>
      <c r="G499" s="57"/>
      <c r="H499" s="57"/>
      <c r="I499" s="57"/>
      <c r="J499" s="57"/>
      <c r="K499" s="57"/>
      <c r="L499" s="57"/>
      <c r="M499" s="57"/>
      <c r="N499" s="59"/>
      <c r="O499" s="58"/>
      <c r="P499" s="60"/>
      <c r="Q499" s="61"/>
      <c r="R499" s="60"/>
      <c r="S499" s="61"/>
      <c r="T499" s="57"/>
      <c r="U499" s="57"/>
      <c r="V499" s="57"/>
      <c r="W499" s="57"/>
      <c r="X499" s="57"/>
      <c r="Y499" s="57"/>
      <c r="Z499" s="57"/>
    </row>
    <row r="500" spans="1:26" s="62" customFormat="1" x14ac:dyDescent="0.25">
      <c r="A500" s="56"/>
      <c r="B500" s="57"/>
      <c r="C500" s="57"/>
      <c r="D500" s="57"/>
      <c r="E500" s="57"/>
      <c r="F500" s="57"/>
      <c r="G500" s="57"/>
      <c r="H500" s="57"/>
      <c r="I500" s="57"/>
      <c r="J500" s="57"/>
      <c r="K500" s="57"/>
      <c r="L500" s="57"/>
      <c r="M500" s="57"/>
      <c r="N500" s="59"/>
      <c r="O500" s="58"/>
      <c r="P500" s="60"/>
      <c r="Q500" s="61"/>
      <c r="R500" s="60"/>
      <c r="S500" s="61"/>
      <c r="T500" s="57"/>
      <c r="U500" s="57"/>
      <c r="V500" s="57"/>
      <c r="W500" s="57"/>
      <c r="X500" s="57"/>
      <c r="Y500" s="57"/>
      <c r="Z500" s="57"/>
    </row>
    <row r="501" spans="1:26" s="62" customFormat="1" x14ac:dyDescent="0.25">
      <c r="A501" s="56"/>
      <c r="B501" s="57"/>
      <c r="C501" s="57"/>
      <c r="D501" s="57"/>
      <c r="E501" s="57"/>
      <c r="F501" s="57"/>
      <c r="G501" s="57"/>
      <c r="H501" s="57"/>
      <c r="I501" s="57"/>
      <c r="J501" s="57"/>
      <c r="K501" s="57"/>
      <c r="L501" s="57"/>
      <c r="M501" s="57"/>
      <c r="N501" s="59"/>
      <c r="O501" s="58"/>
      <c r="P501" s="60"/>
      <c r="Q501" s="61"/>
      <c r="R501" s="60"/>
      <c r="S501" s="61"/>
      <c r="T501" s="57"/>
      <c r="U501" s="57"/>
      <c r="V501" s="57"/>
      <c r="W501" s="57"/>
      <c r="X501" s="57"/>
      <c r="Y501" s="57"/>
      <c r="Z501" s="57"/>
    </row>
    <row r="502" spans="1:26" s="62" customFormat="1" x14ac:dyDescent="0.25">
      <c r="A502" s="56"/>
      <c r="B502" s="57"/>
      <c r="C502" s="57"/>
      <c r="D502" s="57"/>
      <c r="E502" s="57"/>
      <c r="F502" s="57"/>
      <c r="G502" s="57"/>
      <c r="H502" s="57"/>
      <c r="I502" s="57"/>
      <c r="J502" s="57"/>
      <c r="K502" s="57"/>
      <c r="L502" s="57"/>
      <c r="M502" s="57"/>
      <c r="N502" s="59"/>
      <c r="O502" s="58"/>
      <c r="P502" s="60"/>
      <c r="Q502" s="61"/>
      <c r="R502" s="60"/>
      <c r="S502" s="61"/>
      <c r="T502" s="57"/>
      <c r="U502" s="57"/>
      <c r="V502" s="57"/>
      <c r="W502" s="57"/>
      <c r="X502" s="57"/>
      <c r="Y502" s="57"/>
      <c r="Z502" s="57"/>
    </row>
    <row r="503" spans="1:26" s="62" customFormat="1" x14ac:dyDescent="0.25">
      <c r="A503" s="56"/>
      <c r="B503" s="57"/>
      <c r="C503" s="57"/>
      <c r="D503" s="57"/>
      <c r="E503" s="57"/>
      <c r="F503" s="57"/>
      <c r="G503" s="57"/>
      <c r="H503" s="57"/>
      <c r="I503" s="57"/>
      <c r="J503" s="57"/>
      <c r="K503" s="57"/>
      <c r="L503" s="57"/>
      <c r="M503" s="57"/>
      <c r="N503" s="59"/>
      <c r="O503" s="58"/>
      <c r="P503" s="60"/>
      <c r="Q503" s="61"/>
      <c r="R503" s="60"/>
      <c r="S503" s="61"/>
      <c r="T503" s="57"/>
      <c r="U503" s="57"/>
      <c r="V503" s="57"/>
      <c r="W503" s="57"/>
      <c r="X503" s="57"/>
      <c r="Y503" s="57"/>
      <c r="Z503" s="57"/>
    </row>
    <row r="504" spans="1:26" s="62" customFormat="1" x14ac:dyDescent="0.25">
      <c r="A504" s="56"/>
      <c r="B504" s="57"/>
      <c r="C504" s="57"/>
      <c r="D504" s="57"/>
      <c r="E504" s="57"/>
      <c r="F504" s="57"/>
      <c r="G504" s="57"/>
      <c r="H504" s="57"/>
      <c r="I504" s="57"/>
      <c r="J504" s="57"/>
      <c r="K504" s="57"/>
      <c r="L504" s="57"/>
      <c r="M504" s="57"/>
      <c r="N504" s="59"/>
      <c r="O504" s="58"/>
      <c r="P504" s="60"/>
      <c r="Q504" s="61"/>
      <c r="R504" s="60"/>
      <c r="S504" s="61"/>
      <c r="T504" s="57"/>
      <c r="U504" s="57"/>
      <c r="V504" s="57"/>
      <c r="W504" s="57"/>
      <c r="X504" s="57"/>
      <c r="Y504" s="57"/>
      <c r="Z504" s="57"/>
    </row>
    <row r="505" spans="1:26" s="62" customFormat="1" x14ac:dyDescent="0.25">
      <c r="A505" s="56"/>
      <c r="B505" s="57"/>
      <c r="C505" s="57"/>
      <c r="D505" s="57"/>
      <c r="E505" s="57"/>
      <c r="F505" s="57"/>
      <c r="G505" s="57"/>
      <c r="H505" s="57"/>
      <c r="I505" s="57"/>
      <c r="J505" s="57"/>
      <c r="K505" s="57"/>
      <c r="L505" s="57"/>
      <c r="M505" s="57"/>
      <c r="N505" s="59"/>
      <c r="O505" s="58"/>
      <c r="P505" s="60"/>
      <c r="Q505" s="61"/>
      <c r="R505" s="60"/>
      <c r="S505" s="61"/>
      <c r="T505" s="57"/>
      <c r="U505" s="57"/>
      <c r="V505" s="57"/>
      <c r="W505" s="57"/>
      <c r="X505" s="57"/>
      <c r="Y505" s="57"/>
      <c r="Z505" s="57"/>
    </row>
    <row r="506" spans="1:26" s="62" customFormat="1" x14ac:dyDescent="0.25">
      <c r="A506" s="56"/>
      <c r="B506" s="57"/>
      <c r="C506" s="57"/>
      <c r="D506" s="57"/>
      <c r="E506" s="57"/>
      <c r="F506" s="57"/>
      <c r="G506" s="57"/>
      <c r="H506" s="57"/>
      <c r="I506" s="57"/>
      <c r="J506" s="57"/>
      <c r="K506" s="57"/>
      <c r="L506" s="57"/>
      <c r="M506" s="57"/>
      <c r="N506" s="59"/>
      <c r="O506" s="58"/>
      <c r="P506" s="60"/>
      <c r="Q506" s="61"/>
      <c r="R506" s="60"/>
      <c r="S506" s="61"/>
      <c r="T506" s="57"/>
      <c r="U506" s="57"/>
      <c r="V506" s="57"/>
      <c r="W506" s="57"/>
      <c r="X506" s="57"/>
      <c r="Y506" s="57"/>
      <c r="Z506" s="57"/>
    </row>
    <row r="507" spans="1:26" s="62" customFormat="1" x14ac:dyDescent="0.25">
      <c r="A507" s="56"/>
      <c r="B507" s="57"/>
      <c r="C507" s="57"/>
      <c r="D507" s="57"/>
      <c r="E507" s="57"/>
      <c r="F507" s="57"/>
      <c r="G507" s="57"/>
      <c r="H507" s="57"/>
      <c r="I507" s="57"/>
      <c r="J507" s="57"/>
      <c r="K507" s="57"/>
      <c r="L507" s="57"/>
      <c r="M507" s="57"/>
      <c r="N507" s="59"/>
      <c r="O507" s="58"/>
      <c r="P507" s="60"/>
      <c r="Q507" s="61"/>
      <c r="R507" s="60"/>
      <c r="S507" s="61"/>
      <c r="T507" s="57"/>
      <c r="U507" s="57"/>
      <c r="V507" s="57"/>
      <c r="W507" s="57"/>
      <c r="X507" s="57"/>
      <c r="Y507" s="57"/>
      <c r="Z507" s="57"/>
    </row>
    <row r="508" spans="1:26" s="62" customFormat="1" x14ac:dyDescent="0.25">
      <c r="A508" s="56"/>
      <c r="B508" s="57"/>
      <c r="C508" s="57"/>
      <c r="D508" s="57"/>
      <c r="E508" s="57"/>
      <c r="F508" s="57"/>
      <c r="G508" s="57"/>
      <c r="H508" s="57"/>
      <c r="I508" s="57"/>
      <c r="J508" s="57"/>
      <c r="K508" s="57"/>
      <c r="L508" s="57"/>
      <c r="M508" s="57"/>
      <c r="N508" s="59"/>
      <c r="O508" s="58"/>
      <c r="P508" s="60"/>
      <c r="Q508" s="61"/>
      <c r="R508" s="60"/>
      <c r="S508" s="61"/>
      <c r="T508" s="57"/>
      <c r="U508" s="57"/>
      <c r="V508" s="57"/>
      <c r="W508" s="57"/>
      <c r="X508" s="57"/>
      <c r="Y508" s="57"/>
      <c r="Z508" s="57"/>
    </row>
    <row r="509" spans="1:26" s="66" customFormat="1" x14ac:dyDescent="0.25">
      <c r="A509" s="55"/>
      <c r="B509" s="2"/>
      <c r="C509" s="2"/>
      <c r="D509" s="2"/>
      <c r="E509" s="2"/>
      <c r="F509" s="2"/>
      <c r="G509" s="2"/>
      <c r="H509" s="2"/>
      <c r="I509" s="2"/>
      <c r="J509" s="2"/>
      <c r="K509" s="2"/>
      <c r="L509" s="2"/>
      <c r="M509" s="2"/>
      <c r="N509" s="64"/>
      <c r="O509" s="63"/>
      <c r="P509" s="65"/>
      <c r="Q509" s="54"/>
      <c r="R509" s="65"/>
      <c r="S509" s="54"/>
      <c r="T509" s="2"/>
      <c r="U509" s="2"/>
      <c r="V509" s="2"/>
      <c r="W509" s="2"/>
      <c r="X509" s="2"/>
      <c r="Y509" s="2"/>
      <c r="Z509" s="2"/>
    </row>
  </sheetData>
  <mergeCells count="28">
    <mergeCell ref="A95:Z95"/>
    <mergeCell ref="X65:X66"/>
    <mergeCell ref="Y65:Y66"/>
    <mergeCell ref="Z65:Z66"/>
    <mergeCell ref="U65:U66"/>
    <mergeCell ref="V65:V66"/>
    <mergeCell ref="W65:W66"/>
    <mergeCell ref="T65:T66"/>
    <mergeCell ref="R65:R66"/>
    <mergeCell ref="S65:S66"/>
    <mergeCell ref="Q65:Q66"/>
    <mergeCell ref="P65:P66"/>
    <mergeCell ref="J65:J66"/>
    <mergeCell ref="K65:K66"/>
    <mergeCell ref="L65:L66"/>
    <mergeCell ref="M65:M66"/>
    <mergeCell ref="O56:O57"/>
    <mergeCell ref="A65:A66"/>
    <mergeCell ref="C65:C66"/>
    <mergeCell ref="D65:D66"/>
    <mergeCell ref="E65:E66"/>
    <mergeCell ref="F65:F66"/>
    <mergeCell ref="G65:G66"/>
    <mergeCell ref="H65:H66"/>
    <mergeCell ref="I65:I66"/>
    <mergeCell ref="A56:A57"/>
    <mergeCell ref="C56:C57"/>
    <mergeCell ref="N56:N57"/>
  </mergeCells>
  <phoneticPr fontId="3" type="noConversion"/>
  <printOptions horizontalCentered="1" gridLines="1"/>
  <pageMargins left="0.19685039370078741" right="0.19685039370078741" top="0.82677165354330717" bottom="0" header="0.43307086614173229" footer="0.27559055118110237"/>
  <pageSetup paperSize="8" scale="85" fitToHeight="0" pageOrder="overThenDown" orientation="landscape" useFirstPageNumber="1" r:id="rId1"/>
  <headerFooter alignWithMargins="0">
    <oddHeader xml:space="preserve">&amp;C&amp;"標楷體,粗體"&amp;20團體訴訟案件進行中案件彙總表&amp;R&amp;"標楷體,標準"資料更新至106/11
</oddHeader>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3.1.團體訴訟案件列表  (2)</vt:lpstr>
      <vt:lpstr>'3.1.團體訴訟案件列表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劉巧郁</dc:creator>
  <cp:lastModifiedBy>劉巧郁</cp:lastModifiedBy>
  <cp:lastPrinted>2017-12-18T03:30:09Z</cp:lastPrinted>
  <dcterms:created xsi:type="dcterms:W3CDTF">2017-12-18T03:19:43Z</dcterms:created>
  <dcterms:modified xsi:type="dcterms:W3CDTF">2017-12-18T03:32:57Z</dcterms:modified>
</cp:coreProperties>
</file>